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еню" sheetId="1" r:id="rId1"/>
    <sheet name="Фуршетное меню" sheetId="2" r:id="rId2"/>
  </sheets>
  <calcPr calcId="145621" refMode="R1C1"/>
</workbook>
</file>

<file path=xl/calcChain.xml><?xml version="1.0" encoding="utf-8"?>
<calcChain xmlns="http://schemas.openxmlformats.org/spreadsheetml/2006/main"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82" i="2" s="1"/>
  <c r="F18" i="2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37" i="1" s="1"/>
  <c r="F83" i="2" l="1"/>
  <c r="F84" i="2" s="1"/>
  <c r="F139" i="1"/>
  <c r="F138" i="1"/>
</calcChain>
</file>

<file path=xl/sharedStrings.xml><?xml version="1.0" encoding="utf-8"?>
<sst xmlns="http://schemas.openxmlformats.org/spreadsheetml/2006/main" count="261" uniqueCount="169">
  <si>
    <t>Дополнительное соглашение № ____</t>
  </si>
  <si>
    <t>к договору возмездного оказания услуг № _____от _____________2017 года</t>
  </si>
  <si>
    <t>г.Челябинск</t>
  </si>
  <si>
    <t>Заказчик</t>
  </si>
  <si>
    <t>Исполнитель</t>
  </si>
  <si>
    <t>ООО "Планета"</t>
  </si>
  <si>
    <t>Адрес</t>
  </si>
  <si>
    <t>454021, г. Челябинск, Молодогвардейцев 37б,</t>
  </si>
  <si>
    <t>Менеджер</t>
  </si>
  <si>
    <t>Дата проведения мероприятия</t>
  </si>
  <si>
    <t>Время начала</t>
  </si>
  <si>
    <t>Тип мероприятия</t>
  </si>
  <si>
    <t>Количество человек</t>
  </si>
  <si>
    <t>ФИО ответственного</t>
  </si>
  <si>
    <t>Тип рассадки</t>
  </si>
  <si>
    <t>Контактный телефон, e-mail</t>
  </si>
  <si>
    <t>Холодные закуски:</t>
  </si>
  <si>
    <t>время подачи</t>
  </si>
  <si>
    <t>выход,гр</t>
  </si>
  <si>
    <t>цена,руб.</t>
  </si>
  <si>
    <t>кол-во</t>
  </si>
  <si>
    <t>сумма</t>
  </si>
  <si>
    <t>Сельдь с/с по-русски с запеченным картофелем и маринованным лучком</t>
  </si>
  <si>
    <t>Рыба фаршированная ( щука, карп, судак)</t>
  </si>
  <si>
    <t>Нерка Гравлвакс с каперсами и гренками</t>
  </si>
  <si>
    <t>Рыбное плато (лосось с/с, нерка с/с, балык масленной рыбы, лимон, оливки, зелень, багет, рыбное масло)</t>
  </si>
  <si>
    <t>Мясное плато Премиум (буженина, язык, ростбиф, колбаса сырокопченая, бекон, соус "хрен сливочный", лист салата, зелень, черри)</t>
  </si>
  <si>
    <t>Мясное плато Классик (буженина, колбаса в/к, бекон, соус "хрен сливочный", лист салата, зелень, черри, огурец)</t>
  </si>
  <si>
    <t>Рулет куриный домашний</t>
  </si>
  <si>
    <t>Овощное плато</t>
  </si>
  <si>
    <t>Сырное плато (ассорти сыров, мед, гр.орех, виноград)</t>
  </si>
  <si>
    <t>Заливное Мясное трио</t>
  </si>
  <si>
    <t>Заливное Рыбный дуэт</t>
  </si>
  <si>
    <t xml:space="preserve">Грузди домашнего посола со сметаной </t>
  </si>
  <si>
    <t>150/30</t>
  </si>
  <si>
    <t xml:space="preserve">Разносолы </t>
  </si>
  <si>
    <t>Ассорти роллов из блинов со сливочным сыром (с лососем с/с, с грибами, с красной икрой)</t>
  </si>
  <si>
    <t>Ассорти профитролей чиненых (с морским миксом, с ветчиной, с неркой с/с)</t>
  </si>
  <si>
    <t>Ассорти рулетиков из баклажан (с помидором, с твороженной начинкой)</t>
  </si>
  <si>
    <t>Рулетики из лосося с сыром альметте</t>
  </si>
  <si>
    <t>Брускета с беконом и томатами (в порции 5 по 60гр.)</t>
  </si>
  <si>
    <t>Мини-капрезе с моцареллой (в порции 5 по 20гр.)</t>
  </si>
  <si>
    <t>Канапе на шпаге Мини-греческий (в порции 5 по 30гр.)</t>
  </si>
  <si>
    <t>Мини-конверт из теста «Фило» с ассорти мягких сыров(5п по 25гр.)</t>
  </si>
  <si>
    <t>Канапе с бужениной и свежим огурцом (в порции 5 по 30 гр.)</t>
  </si>
  <si>
    <t>Канапе куриное филе  нежным персиком ( в порции 5 по 30гр)</t>
  </si>
  <si>
    <t>Трубочка из говяжьего языка с маринованным огурчиком (5п по 25гр.)</t>
  </si>
  <si>
    <t>Тигровая креветка на шпажке в ленте бекона (в порции 5 по 20гр)</t>
  </si>
  <si>
    <t>Горячие закуски:</t>
  </si>
  <si>
    <t>Киш с куриным филе и брокколи</t>
  </si>
  <si>
    <t>Киш с неркой и цукине</t>
  </si>
  <si>
    <t>Суфле лосося в нори с соусом из морепродуктов</t>
  </si>
  <si>
    <t>Кольцо судака с овощным жульеном и соусом "Песто"</t>
  </si>
  <si>
    <t>Ножка цыпленка с сыром "Фета" и сырным соусом</t>
  </si>
  <si>
    <t>Баранина "Конфит" с соусом "Красное вино"</t>
  </si>
  <si>
    <t>Рулет из говядины с грушей и соусом "Белое вино"</t>
  </si>
  <si>
    <t>Мясное изобилие</t>
  </si>
  <si>
    <t>Мини шашлычок из лосося, маринов. в медово-соевом соусе</t>
  </si>
  <si>
    <t>Мини шашлычок из курицы</t>
  </si>
  <si>
    <t>Мини шашлычок из свинины</t>
  </si>
  <si>
    <t>Мини шашлычок из говядины с шампиньонами</t>
  </si>
  <si>
    <t>Жульен с морепродуктами</t>
  </si>
  <si>
    <t>Жульен с грибами и сыром</t>
  </si>
  <si>
    <t>Жульен с курицей и сыром</t>
  </si>
  <si>
    <t>Салаты:</t>
  </si>
  <si>
    <t>Салат "Морской" с кальмарами и креветками</t>
  </si>
  <si>
    <t>Салат со с/с лососем и авокадо (лосось с/с, авокадо, черри, микс салатов, медово-горчичный соус)</t>
  </si>
  <si>
    <t>Салат с неркой с сыром "Моцарелла" (помидоры черри, моцарелла, нерка с/с, цукине, салат микс, кедровый орех, соус песто)</t>
  </si>
  <si>
    <t>Салат "Восточный мотив" с неркой в кунжуте и имбирной заправкой (нерка с/с, апельсин, черри, лист салата, сыр "фета", соус "восточный"</t>
  </si>
  <si>
    <t>Салат Цезарь с куринным филе (лист салата, куринное филе, томаты, огурцы, пармезан, соус Цезарь, крутоны)</t>
  </si>
  <si>
    <t>Салат Цезарь с креветками (лист салата, креветки, томаты, огурцы, пармезан, соус Цезарь, крутоны)</t>
  </si>
  <si>
    <t>Салат "Италия" с куриным филе и беконом</t>
  </si>
  <si>
    <t>Салат с копченой куриной грудкой под сырным одеялом (грудка куриная, шампиньоны, огурец, черри, лист салата)</t>
  </si>
  <si>
    <t>Салат "Мясное трио" с домашним майонезом ( буженина, язык, куриное филе, огурец маринованный, лист салата, майонез домашний)</t>
  </si>
  <si>
    <t>Салат Оливье с телятиной</t>
  </si>
  <si>
    <t>Салат с телятиной и овощным жульеном в тонкой корзиночке (телятина, черри, лист салата, шампиньоны, морковь, сыр "Пармезан")</t>
  </si>
  <si>
    <t>Салат с языком говяжим (язык, яйцо, картофель, перец болгарский, соус "Хрен-сливочный")</t>
  </si>
  <si>
    <t>Салат мясной с картофелем пай (говядина, фасоль красная, перец болгарский, лист салата, картофель, помидор, картофель)</t>
  </si>
  <si>
    <t>Салат овощной с заправкой на выбор (сметана, оливковое масло, соус "Песто")</t>
  </si>
  <si>
    <t>Греческий салат с сыром фета (огурцы, помидоры, перец болг., лук крас, маслины, сыр, оливковое масло)</t>
  </si>
  <si>
    <t>Горячие блюда:</t>
  </si>
  <si>
    <t>Филе судака с картофельным гратеном и соусом "Бер блан"</t>
  </si>
  <si>
    <t>130/130/40</t>
  </si>
  <si>
    <t>Форель радужная, рис "Жасмин" с овощами, соус "Луковый"</t>
  </si>
  <si>
    <t>130/140/30</t>
  </si>
  <si>
    <t>Дуэт судака и лосося со шпинатом и ризотто по-милански, соус "Сливочный"</t>
  </si>
  <si>
    <t>Стейк лосося с дранником из цукине и соусом "Карри"</t>
  </si>
  <si>
    <t>120/140/30</t>
  </si>
  <si>
    <t>Мясное суфле с крокетами из картофеля и грибным соусом</t>
  </si>
  <si>
    <t>Корейка свиная с картофельным дранником и соусом "Чесночный"</t>
  </si>
  <si>
    <t>Медальоны из говяжей вырезки с овощным рататуем и соусом "Деми гляс"</t>
  </si>
  <si>
    <t>Стейк из вырезки свинины с грибным соусом и запеченным картофелем</t>
  </si>
  <si>
    <t>100/120/70</t>
  </si>
  <si>
    <t>Медальоны из свиной вырезки в беконе с картофельными дольками и соусом "Дижон"</t>
  </si>
  <si>
    <t>Куриное филе в беконе с овощным суфле и лимонным соусом</t>
  </si>
  <si>
    <t>140/130/30</t>
  </si>
  <si>
    <t>Сырный шницель из куриного филе с брокколи и соусом "Паприка"</t>
  </si>
  <si>
    <t>200/70/30</t>
  </si>
  <si>
    <t>Гратен овощной под чесночным соусом</t>
  </si>
  <si>
    <t>Пельмени домашние со сметаной</t>
  </si>
  <si>
    <t>200/30</t>
  </si>
  <si>
    <t>Пельмени фирменные с косулей</t>
  </si>
  <si>
    <t>Детское меню:</t>
  </si>
  <si>
    <t>Салат "Черепаха Тортилья" (куриное филе, огурец, салат, помидор, соус "Цезарь", зелень, тост)</t>
  </si>
  <si>
    <t>Салат "Мистер Помидор" (помидор, ветчина, салат, сметана, майонез)</t>
  </si>
  <si>
    <t>Салат "Снеговик" (говядина, картофель, огурец, морковь, зеленый горошек, яйцо куриное, сметана, майонез, зелень)</t>
  </si>
  <si>
    <t>Спагетти "Кукушкино гнездо" с куриным филе</t>
  </si>
  <si>
    <t>Шницель куриный "Кот Леопольд" с картофельным пюре</t>
  </si>
  <si>
    <t>Филе рыбы "Золотая рыбка" с картофельными шариками</t>
  </si>
  <si>
    <t>Десерты:</t>
  </si>
  <si>
    <t>Фруктовое ассорти (Яблоки,  апельсины, банан, киви)</t>
  </si>
  <si>
    <t>Клубничное парфе</t>
  </si>
  <si>
    <t>Чизкейк</t>
  </si>
  <si>
    <t>Штрудель яблочный с орехамии, сухофруктами и мороженным</t>
  </si>
  <si>
    <t>Штрудель вишневый с  мороженным</t>
  </si>
  <si>
    <t>Эстерхази</t>
  </si>
  <si>
    <t>Напитки:</t>
  </si>
  <si>
    <t>Морс ягодный</t>
  </si>
  <si>
    <t>Сок в ассортименте</t>
  </si>
  <si>
    <t>Минеральная вода Архыз в стекле</t>
  </si>
  <si>
    <t>Минеральная вода (Нарзан, Аква Минерале)</t>
  </si>
  <si>
    <t>Чай пакетированный</t>
  </si>
  <si>
    <t>1шт</t>
  </si>
  <si>
    <t>Чай свежезаваренный, листовой</t>
  </si>
  <si>
    <t>Кофе американский</t>
  </si>
  <si>
    <t>Лимон</t>
  </si>
  <si>
    <t>Каравай</t>
  </si>
  <si>
    <t>Хлебная корзина</t>
  </si>
  <si>
    <t>Алкоголь:</t>
  </si>
  <si>
    <t>Вермут Мартини Бьянко</t>
  </si>
  <si>
    <t>Шампанск. Ламбруско Делль</t>
  </si>
  <si>
    <t>Шампанс. Российское</t>
  </si>
  <si>
    <t>Клаве Индако, Испания в ассорт.</t>
  </si>
  <si>
    <t>Вино Шевалье Дю Валь Франция в ассорт.</t>
  </si>
  <si>
    <t>Вино Сан-мишель Франция</t>
  </si>
  <si>
    <t>Вино Саперави Грузия кр/сух</t>
  </si>
  <si>
    <t>Вино Цинандали Грузия бел/сух</t>
  </si>
  <si>
    <t>Вино Алазанская Долина Грузия, бел, кр пл/сл</t>
  </si>
  <si>
    <t>Виски Джонни Уокер Ред Лейбл</t>
  </si>
  <si>
    <t>Виски Джемесон</t>
  </si>
  <si>
    <t>Виски Уайт Хорс</t>
  </si>
  <si>
    <t>Коньяк Хеннесси VS</t>
  </si>
  <si>
    <t>Коньяк Армянский 3*</t>
  </si>
  <si>
    <t>Коньяк Армянский 5*</t>
  </si>
  <si>
    <t>Коньяк Российский Дербент 3*</t>
  </si>
  <si>
    <t>Коньяк Российский Дербент 5*</t>
  </si>
  <si>
    <t>Водка Белуга</t>
  </si>
  <si>
    <t>Водка Русский стандарт</t>
  </si>
  <si>
    <t>Водка Мягков</t>
  </si>
  <si>
    <t>Водка Парламент</t>
  </si>
  <si>
    <t>Итого:</t>
  </si>
  <si>
    <t xml:space="preserve">Обслуживание 15℅ </t>
  </si>
  <si>
    <t xml:space="preserve">Условия оплаты: </t>
  </si>
  <si>
    <t xml:space="preserve">ООО "Планета" </t>
  </si>
  <si>
    <t>____________________/________________/</t>
  </si>
  <si>
    <t>__________ Кравченко Е.Н</t>
  </si>
  <si>
    <t>к договору возмездного оказания услуг № _____от _____________2016 года</t>
  </si>
  <si>
    <t>Мясное плато Премиум (буженина, язык, куриный рулет, ростбиф, колбаса сырокопченая, бекон, соус "хрен сливочный", лист салата, зелень, черри)</t>
  </si>
  <si>
    <t>Мясное плато Классик (буженина, куриный рулет,колбаса в/к, бекон, соус "хрен сливочный", лист салата, зелень, черри, огурец)</t>
  </si>
  <si>
    <t>Рафаэлло пряное из твороженного сыра в юбочке (5 по 20гр)</t>
  </si>
  <si>
    <t>Мини-рулет из лосося на пшаге с лимоном и оливкой (5 по 30гр)</t>
  </si>
  <si>
    <t>Бочонок из огурца с твороженым сыром и лососем (5по 35гр)</t>
  </si>
  <si>
    <t>Фило-мешочек по-тайски (5 по 60гр)</t>
  </si>
  <si>
    <t>Бутерброды, сэндвичи</t>
  </si>
  <si>
    <t>Мини-сэндвич с бужениной и маринованным лучком (5 по 60гр)</t>
  </si>
  <si>
    <t>Мини-сэндвич с куриной грудкой и томатом (5 по 60гр)</t>
  </si>
  <si>
    <t>Мини-сэндвич с тунцом и яичной глазуньей (5 по 60гр)</t>
  </si>
  <si>
    <t>Тост с бужениной и свежим огурцом</t>
  </si>
  <si>
    <t>Тост с неркой с\с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</si>
</sst>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Bookman Old Style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/>
    </xf>
    <xf numFmtId="0" fontId="4" fillId="2" borderId="9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left" wrapText="1"/>
    </xf>
    <xf numFmtId="0" fontId="5" fillId="0" borderId="12" xfId="0" applyFont="1" applyBorder="1"/>
    <xf numFmtId="0" fontId="5" fillId="0" borderId="13" xfId="0" applyFont="1" applyBorder="1"/>
    <xf numFmtId="0" fontId="5" fillId="0" borderId="10" xfId="0" applyFont="1" applyBorder="1"/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4" fillId="2" borderId="21" xfId="1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/>
    </xf>
    <xf numFmtId="0" fontId="11" fillId="3" borderId="26" xfId="0" applyFont="1" applyFill="1" applyBorder="1" applyAlignment="1">
      <alignment horizontal="left"/>
    </xf>
    <xf numFmtId="0" fontId="0" fillId="0" borderId="0" xfId="0" applyFill="1"/>
    <xf numFmtId="0" fontId="11" fillId="3" borderId="25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right"/>
    </xf>
    <xf numFmtId="0" fontId="11" fillId="3" borderId="26" xfId="0" applyFont="1" applyFill="1" applyBorder="1" applyAlignment="1">
      <alignment horizontal="center"/>
    </xf>
    <xf numFmtId="2" fontId="11" fillId="3" borderId="26" xfId="0" applyNumberFormat="1" applyFont="1" applyFill="1" applyBorder="1" applyAlignment="1">
      <alignment horizontal="left"/>
    </xf>
    <xf numFmtId="0" fontId="11" fillId="3" borderId="27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right"/>
    </xf>
    <xf numFmtId="0" fontId="11" fillId="3" borderId="25" xfId="0" applyFont="1" applyFill="1" applyBorder="1" applyAlignment="1">
      <alignment horizontal="left"/>
    </xf>
    <xf numFmtId="0" fontId="11" fillId="3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Border="1"/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26" xfId="0" applyFont="1" applyFill="1" applyBorder="1"/>
    <xf numFmtId="0" fontId="11" fillId="0" borderId="29" xfId="0" applyFont="1" applyFill="1" applyBorder="1" applyAlignment="1">
      <alignment horizontal="left"/>
    </xf>
    <xf numFmtId="2" fontId="11" fillId="3" borderId="32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left" wrapText="1"/>
    </xf>
    <xf numFmtId="0" fontId="11" fillId="3" borderId="34" xfId="0" applyFont="1" applyFill="1" applyBorder="1" applyAlignment="1">
      <alignment horizontal="right"/>
    </xf>
    <xf numFmtId="2" fontId="11" fillId="3" borderId="29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left" wrapText="1"/>
    </xf>
    <xf numFmtId="0" fontId="11" fillId="3" borderId="29" xfId="0" applyFont="1" applyFill="1" applyBorder="1" applyAlignment="1">
      <alignment horizontal="right"/>
    </xf>
    <xf numFmtId="0" fontId="12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left" wrapText="1"/>
    </xf>
    <xf numFmtId="0" fontId="11" fillId="3" borderId="38" xfId="0" applyFont="1" applyFill="1" applyBorder="1" applyAlignment="1">
      <alignment horizontal="right"/>
    </xf>
    <xf numFmtId="2" fontId="11" fillId="3" borderId="39" xfId="0" applyNumberFormat="1" applyFont="1" applyFill="1" applyBorder="1" applyAlignment="1">
      <alignment horizontal="center"/>
    </xf>
    <xf numFmtId="2" fontId="11" fillId="3" borderId="30" xfId="0" applyNumberFormat="1" applyFont="1" applyFill="1" applyBorder="1" applyAlignment="1">
      <alignment horizontal="left"/>
    </xf>
    <xf numFmtId="0" fontId="13" fillId="3" borderId="27" xfId="0" applyFont="1" applyFill="1" applyBorder="1" applyAlignment="1">
      <alignment horizontal="left" wrapText="1"/>
    </xf>
    <xf numFmtId="0" fontId="13" fillId="3" borderId="28" xfId="0" applyFont="1" applyFill="1" applyBorder="1" applyAlignment="1">
      <alignment horizontal="right"/>
    </xf>
    <xf numFmtId="0" fontId="13" fillId="3" borderId="25" xfId="0" applyFont="1" applyFill="1" applyBorder="1" applyAlignment="1">
      <alignment horizontal="left" wrapText="1"/>
    </xf>
    <xf numFmtId="0" fontId="13" fillId="3" borderId="26" xfId="0" applyFont="1" applyFill="1" applyBorder="1" applyAlignment="1">
      <alignment horizontal="right"/>
    </xf>
    <xf numFmtId="0" fontId="11" fillId="3" borderId="37" xfId="0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left"/>
    </xf>
    <xf numFmtId="0" fontId="11" fillId="3" borderId="29" xfId="0" applyFont="1" applyFill="1" applyBorder="1"/>
    <xf numFmtId="0" fontId="11" fillId="3" borderId="38" xfId="0" applyFont="1" applyFill="1" applyBorder="1"/>
    <xf numFmtId="0" fontId="11" fillId="3" borderId="40" xfId="0" applyFont="1" applyFill="1" applyBorder="1" applyAlignment="1">
      <alignment horizontal="left" wrapText="1"/>
    </xf>
    <xf numFmtId="0" fontId="11" fillId="3" borderId="36" xfId="0" applyFont="1" applyFill="1" applyBorder="1"/>
    <xf numFmtId="0" fontId="11" fillId="3" borderId="36" xfId="0" applyFont="1" applyFill="1" applyBorder="1" applyAlignment="1">
      <alignment horizontal="right"/>
    </xf>
    <xf numFmtId="0" fontId="11" fillId="3" borderId="34" xfId="0" applyFont="1" applyFill="1" applyBorder="1"/>
    <xf numFmtId="0" fontId="11" fillId="3" borderId="28" xfId="0" applyFont="1" applyFill="1" applyBorder="1"/>
    <xf numFmtId="0" fontId="11" fillId="3" borderId="28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left" wrapText="1"/>
    </xf>
    <xf numFmtId="0" fontId="10" fillId="3" borderId="27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left" wrapText="1"/>
    </xf>
    <xf numFmtId="0" fontId="12" fillId="3" borderId="28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left"/>
    </xf>
    <xf numFmtId="0" fontId="11" fillId="3" borderId="35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/>
    <xf numFmtId="2" fontId="12" fillId="3" borderId="26" xfId="0" applyNumberFormat="1" applyFont="1" applyFill="1" applyBorder="1" applyAlignment="1">
      <alignment horizontal="left"/>
    </xf>
    <xf numFmtId="0" fontId="6" fillId="2" borderId="16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left" wrapText="1"/>
    </xf>
    <xf numFmtId="14" fontId="6" fillId="2" borderId="10" xfId="1" applyNumberFormat="1" applyFont="1" applyFill="1" applyBorder="1" applyAlignment="1">
      <alignment horizontal="left" vertical="center" wrapText="1"/>
    </xf>
    <xf numFmtId="14" fontId="6" fillId="2" borderId="11" xfId="1" applyNumberFormat="1" applyFont="1" applyFill="1" applyBorder="1" applyAlignment="1">
      <alignment horizontal="left" vertical="center" wrapText="1"/>
    </xf>
    <xf numFmtId="20" fontId="6" fillId="2" borderId="16" xfId="1" applyNumberFormat="1" applyFont="1" applyFill="1" applyBorder="1" applyAlignment="1">
      <alignment horizontal="left" vertical="center" wrapText="1"/>
    </xf>
    <xf numFmtId="20" fontId="6" fillId="2" borderId="17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15" fillId="2" borderId="41" xfId="1" applyFont="1" applyFill="1" applyBorder="1" applyAlignment="1">
      <alignment horizontal="center" wrapText="1"/>
    </xf>
    <xf numFmtId="0" fontId="15" fillId="2" borderId="42" xfId="1" applyFont="1" applyFill="1" applyBorder="1" applyAlignment="1">
      <alignment horizontal="center" wrapText="1"/>
    </xf>
    <xf numFmtId="0" fontId="15" fillId="2" borderId="43" xfId="1" applyFont="1" applyFill="1" applyBorder="1" applyAlignment="1">
      <alignment horizontal="center" wrapText="1"/>
    </xf>
    <xf numFmtId="0" fontId="15" fillId="2" borderId="44" xfId="1" applyFont="1" applyFill="1" applyBorder="1" applyAlignment="1">
      <alignment horizontal="center" wrapText="1"/>
    </xf>
    <xf numFmtId="0" fontId="15" fillId="2" borderId="36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9" fillId="2" borderId="10" xfId="2" applyFont="1" applyFill="1" applyBorder="1" applyAlignment="1" applyProtection="1">
      <alignment vertical="center" wrapText="1"/>
    </xf>
    <xf numFmtId="0" fontId="9" fillId="2" borderId="11" xfId="2" applyFont="1" applyFill="1" applyBorder="1" applyAlignment="1" applyProtection="1">
      <alignment vertical="center" wrapText="1"/>
    </xf>
    <xf numFmtId="0" fontId="0" fillId="0" borderId="33" xfId="0" applyFill="1" applyBorder="1" applyAlignment="1">
      <alignment horizontal="center"/>
    </xf>
    <xf numFmtId="0" fontId="15" fillId="2" borderId="2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5" fillId="2" borderId="28" xfId="1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J61" sqref="J61"/>
    </sheetView>
  </sheetViews>
  <sheetFormatPr defaultRowHeight="15" x14ac:dyDescent="0.25"/>
  <cols>
    <col min="1" max="1" width="66.5703125" customWidth="1"/>
    <col min="2" max="2" width="13.7109375" customWidth="1"/>
    <col min="3" max="3" width="12" customWidth="1"/>
    <col min="4" max="4" width="12.5703125" customWidth="1"/>
    <col min="5" max="5" width="12.7109375" customWidth="1"/>
    <col min="6" max="6" width="14.5703125" customWidth="1"/>
    <col min="7" max="7" width="0.28515625" customWidth="1"/>
    <col min="8" max="8" width="0.42578125" customWidth="1"/>
  </cols>
  <sheetData>
    <row r="1" spans="1:8" x14ac:dyDescent="0.25">
      <c r="A1" s="83"/>
      <c r="B1" s="83"/>
      <c r="C1" s="83"/>
      <c r="D1" s="83"/>
      <c r="E1" s="83"/>
      <c r="F1" s="83"/>
      <c r="G1" s="83"/>
      <c r="H1" s="83"/>
    </row>
    <row r="2" spans="1:8" x14ac:dyDescent="0.25">
      <c r="A2" s="84" t="s">
        <v>0</v>
      </c>
      <c r="B2" s="84"/>
      <c r="C2" s="84"/>
      <c r="D2" s="84"/>
      <c r="E2" s="84"/>
      <c r="F2" s="84"/>
      <c r="G2" s="84"/>
      <c r="H2" s="84"/>
    </row>
    <row r="3" spans="1:8" x14ac:dyDescent="0.25">
      <c r="A3" s="85" t="s">
        <v>1</v>
      </c>
      <c r="B3" s="85"/>
      <c r="C3" s="85"/>
      <c r="D3" s="85"/>
      <c r="E3" s="85"/>
      <c r="F3" s="85"/>
      <c r="G3" s="85"/>
      <c r="H3" s="85"/>
    </row>
    <row r="4" spans="1:8" ht="15.75" thickBot="1" x14ac:dyDescent="0.3">
      <c r="A4" s="1" t="s">
        <v>2</v>
      </c>
      <c r="B4" s="1"/>
      <c r="C4" s="1"/>
      <c r="D4" s="2"/>
      <c r="E4" s="2"/>
      <c r="F4" s="2"/>
      <c r="G4" s="86"/>
      <c r="H4" s="86"/>
    </row>
    <row r="5" spans="1:8" ht="21" thickBot="1" x14ac:dyDescent="0.35">
      <c r="A5" s="87"/>
      <c r="B5" s="88"/>
      <c r="C5" s="88"/>
      <c r="D5" s="88"/>
      <c r="E5" s="88"/>
      <c r="F5" s="88"/>
      <c r="G5" s="88"/>
      <c r="H5" s="89"/>
    </row>
    <row r="6" spans="1:8" x14ac:dyDescent="0.25">
      <c r="A6" s="3" t="s">
        <v>3</v>
      </c>
      <c r="B6" s="4"/>
      <c r="C6" s="4"/>
      <c r="D6" s="90"/>
      <c r="E6" s="90"/>
      <c r="F6" s="90"/>
      <c r="G6" s="90"/>
      <c r="H6" s="91"/>
    </row>
    <row r="7" spans="1:8" x14ac:dyDescent="0.25">
      <c r="A7" s="5" t="s">
        <v>4</v>
      </c>
      <c r="B7" s="6"/>
      <c r="C7" s="7"/>
      <c r="D7" s="92" t="s">
        <v>5</v>
      </c>
      <c r="E7" s="92"/>
      <c r="F7" s="92"/>
      <c r="G7" s="92"/>
      <c r="H7" s="93"/>
    </row>
    <row r="8" spans="1:8" x14ac:dyDescent="0.25">
      <c r="A8" s="5" t="s">
        <v>6</v>
      </c>
      <c r="B8" s="6"/>
      <c r="C8" s="7"/>
      <c r="D8" s="8" t="s">
        <v>7</v>
      </c>
      <c r="E8" s="9"/>
      <c r="F8" s="9"/>
      <c r="G8" s="9"/>
      <c r="H8" s="10"/>
    </row>
    <row r="9" spans="1:8" x14ac:dyDescent="0.25">
      <c r="A9" s="11" t="s">
        <v>8</v>
      </c>
      <c r="B9" s="12"/>
      <c r="C9" s="13"/>
      <c r="D9" s="94"/>
      <c r="E9" s="94"/>
      <c r="F9" s="94"/>
      <c r="G9" s="94"/>
      <c r="H9" s="95"/>
    </row>
    <row r="10" spans="1:8" x14ac:dyDescent="0.25">
      <c r="A10" s="14" t="s">
        <v>9</v>
      </c>
      <c r="B10" s="15"/>
      <c r="C10" s="16"/>
      <c r="D10" s="96"/>
      <c r="E10" s="96"/>
      <c r="F10" s="96"/>
      <c r="G10" s="96"/>
      <c r="H10" s="97"/>
    </row>
    <row r="11" spans="1:8" ht="15.75" thickBot="1" x14ac:dyDescent="0.3">
      <c r="A11" s="17" t="s">
        <v>10</v>
      </c>
      <c r="B11" s="18"/>
      <c r="C11" s="19"/>
      <c r="D11" s="98"/>
      <c r="E11" s="98"/>
      <c r="F11" s="98"/>
      <c r="G11" s="98"/>
      <c r="H11" s="99"/>
    </row>
    <row r="12" spans="1:8" x14ac:dyDescent="0.25">
      <c r="A12" s="3" t="s">
        <v>11</v>
      </c>
      <c r="B12" s="20"/>
      <c r="C12" s="4"/>
      <c r="D12" s="100"/>
      <c r="E12" s="100"/>
      <c r="F12" s="100"/>
      <c r="G12" s="100"/>
      <c r="H12" s="101"/>
    </row>
    <row r="13" spans="1:8" ht="15.75" thickBot="1" x14ac:dyDescent="0.3">
      <c r="A13" s="21" t="s">
        <v>12</v>
      </c>
      <c r="B13" s="22"/>
      <c r="C13" s="23"/>
      <c r="D13" s="81"/>
      <c r="E13" s="81"/>
      <c r="F13" s="81"/>
      <c r="G13" s="81"/>
      <c r="H13" s="82"/>
    </row>
    <row r="14" spans="1:8" x14ac:dyDescent="0.25">
      <c r="A14" s="24" t="s">
        <v>13</v>
      </c>
      <c r="B14" s="25"/>
      <c r="C14" s="26"/>
      <c r="D14" s="110"/>
      <c r="E14" s="110"/>
      <c r="F14" s="110"/>
      <c r="G14" s="110"/>
      <c r="H14" s="111"/>
    </row>
    <row r="15" spans="1:8" x14ac:dyDescent="0.25">
      <c r="A15" s="24" t="s">
        <v>14</v>
      </c>
      <c r="B15" s="25"/>
      <c r="C15" s="26"/>
      <c r="D15" s="27"/>
      <c r="E15" s="27"/>
      <c r="F15" s="27"/>
      <c r="G15" s="27"/>
      <c r="H15" s="28"/>
    </row>
    <row r="16" spans="1:8" x14ac:dyDescent="0.25">
      <c r="A16" s="14" t="s">
        <v>15</v>
      </c>
      <c r="B16" s="15"/>
      <c r="C16" s="16"/>
      <c r="D16" s="112"/>
      <c r="E16" s="112"/>
      <c r="F16" s="112"/>
      <c r="G16" s="112"/>
      <c r="H16" s="113"/>
    </row>
    <row r="17" spans="1:7" ht="21.75" thickBot="1" x14ac:dyDescent="0.4">
      <c r="A17" s="29" t="s">
        <v>16</v>
      </c>
      <c r="B17" s="30" t="s">
        <v>17</v>
      </c>
      <c r="C17" s="30" t="s">
        <v>18</v>
      </c>
      <c r="D17" s="30" t="s">
        <v>19</v>
      </c>
      <c r="E17" s="30" t="s">
        <v>20</v>
      </c>
      <c r="F17" s="30" t="s">
        <v>21</v>
      </c>
      <c r="G17" s="31"/>
    </row>
    <row r="18" spans="1:7" ht="41.25" customHeight="1" thickBot="1" x14ac:dyDescent="0.3">
      <c r="A18" s="32" t="s">
        <v>22</v>
      </c>
      <c r="B18" s="33"/>
      <c r="C18" s="33">
        <v>390</v>
      </c>
      <c r="D18" s="33">
        <v>220</v>
      </c>
      <c r="E18" s="34"/>
      <c r="F18" s="35">
        <f t="shared" ref="F18:F113" si="0">D18*E18</f>
        <v>0</v>
      </c>
      <c r="G18" s="31"/>
    </row>
    <row r="19" spans="1:7" ht="31.5" customHeight="1" thickBot="1" x14ac:dyDescent="0.3">
      <c r="A19" s="32" t="s">
        <v>23</v>
      </c>
      <c r="B19" s="33"/>
      <c r="C19" s="33">
        <v>1000</v>
      </c>
      <c r="D19" s="33">
        <v>1200</v>
      </c>
      <c r="E19" s="34"/>
      <c r="F19" s="35">
        <f t="shared" si="0"/>
        <v>0</v>
      </c>
      <c r="G19" s="31"/>
    </row>
    <row r="20" spans="1:7" ht="25.5" customHeight="1" thickBot="1" x14ac:dyDescent="0.3">
      <c r="A20" s="32" t="s">
        <v>24</v>
      </c>
      <c r="B20" s="33"/>
      <c r="C20" s="33">
        <v>250</v>
      </c>
      <c r="D20" s="33">
        <v>380</v>
      </c>
      <c r="E20" s="34"/>
      <c r="F20" s="35">
        <f t="shared" si="0"/>
        <v>0</v>
      </c>
      <c r="G20" s="31"/>
    </row>
    <row r="21" spans="1:7" ht="38.25" customHeight="1" thickBot="1" x14ac:dyDescent="0.3">
      <c r="A21" s="32" t="s">
        <v>25</v>
      </c>
      <c r="B21" s="33"/>
      <c r="C21" s="33">
        <v>250</v>
      </c>
      <c r="D21" s="33">
        <v>500</v>
      </c>
      <c r="E21" s="34"/>
      <c r="F21" s="35">
        <f t="shared" si="0"/>
        <v>0</v>
      </c>
      <c r="G21" s="31"/>
    </row>
    <row r="22" spans="1:7" ht="50.25" customHeight="1" thickBot="1" x14ac:dyDescent="0.3">
      <c r="A22" s="32" t="s">
        <v>26</v>
      </c>
      <c r="B22" s="33"/>
      <c r="C22" s="33">
        <v>270</v>
      </c>
      <c r="D22" s="33">
        <v>500</v>
      </c>
      <c r="E22" s="34"/>
      <c r="F22" s="35">
        <f t="shared" si="0"/>
        <v>0</v>
      </c>
      <c r="G22" s="31"/>
    </row>
    <row r="23" spans="1:7" ht="45.75" customHeight="1" thickBot="1" x14ac:dyDescent="0.3">
      <c r="A23" s="36" t="s">
        <v>27</v>
      </c>
      <c r="B23" s="37"/>
      <c r="C23" s="37">
        <v>250</v>
      </c>
      <c r="D23" s="37">
        <v>350</v>
      </c>
      <c r="E23" s="34"/>
      <c r="F23" s="35">
        <f t="shared" si="0"/>
        <v>0</v>
      </c>
      <c r="G23" s="31"/>
    </row>
    <row r="24" spans="1:7" ht="27.75" customHeight="1" thickBot="1" x14ac:dyDescent="0.3">
      <c r="A24" s="36" t="s">
        <v>28</v>
      </c>
      <c r="B24" s="37"/>
      <c r="C24" s="37">
        <v>1000</v>
      </c>
      <c r="D24" s="37">
        <v>900</v>
      </c>
      <c r="E24" s="34"/>
      <c r="F24" s="35">
        <f t="shared" si="0"/>
        <v>0</v>
      </c>
      <c r="G24" s="31"/>
    </row>
    <row r="25" spans="1:7" ht="15.75" thickBot="1" x14ac:dyDescent="0.3">
      <c r="A25" s="32" t="s">
        <v>29</v>
      </c>
      <c r="B25" s="33"/>
      <c r="C25" s="33">
        <v>300</v>
      </c>
      <c r="D25" s="33">
        <v>280</v>
      </c>
      <c r="E25" s="34"/>
      <c r="F25" s="35">
        <f t="shared" si="0"/>
        <v>0</v>
      </c>
      <c r="G25" s="31"/>
    </row>
    <row r="26" spans="1:7" ht="24" customHeight="1" thickBot="1" x14ac:dyDescent="0.3">
      <c r="A26" s="32" t="s">
        <v>30</v>
      </c>
      <c r="B26" s="33"/>
      <c r="C26" s="33">
        <v>250</v>
      </c>
      <c r="D26" s="33">
        <v>350</v>
      </c>
      <c r="E26" s="34"/>
      <c r="F26" s="35">
        <f t="shared" si="0"/>
        <v>0</v>
      </c>
      <c r="G26" s="31"/>
    </row>
    <row r="27" spans="1:7" ht="22.5" customHeight="1" thickBot="1" x14ac:dyDescent="0.3">
      <c r="A27" s="32" t="s">
        <v>31</v>
      </c>
      <c r="B27" s="33"/>
      <c r="C27" s="33">
        <v>300</v>
      </c>
      <c r="D27" s="33">
        <v>300</v>
      </c>
      <c r="E27" s="34"/>
      <c r="F27" s="35">
        <f t="shared" si="0"/>
        <v>0</v>
      </c>
      <c r="G27" s="31"/>
    </row>
    <row r="28" spans="1:7" ht="24.75" customHeight="1" thickBot="1" x14ac:dyDescent="0.3">
      <c r="A28" s="32" t="s">
        <v>32</v>
      </c>
      <c r="B28" s="33"/>
      <c r="C28" s="33">
        <v>300</v>
      </c>
      <c r="D28" s="33">
        <v>300</v>
      </c>
      <c r="E28" s="34"/>
      <c r="F28" s="35">
        <f t="shared" si="0"/>
        <v>0</v>
      </c>
      <c r="G28" s="31"/>
    </row>
    <row r="29" spans="1:7" ht="23.25" customHeight="1" thickBot="1" x14ac:dyDescent="0.3">
      <c r="A29" s="32" t="s">
        <v>33</v>
      </c>
      <c r="B29" s="33"/>
      <c r="C29" s="33" t="s">
        <v>34</v>
      </c>
      <c r="D29" s="33">
        <v>250</v>
      </c>
      <c r="E29" s="34"/>
      <c r="F29" s="35">
        <f t="shared" si="0"/>
        <v>0</v>
      </c>
      <c r="G29" s="31"/>
    </row>
    <row r="30" spans="1:7" ht="15.75" thickBot="1" x14ac:dyDescent="0.3">
      <c r="A30" s="32" t="s">
        <v>35</v>
      </c>
      <c r="B30" s="33"/>
      <c r="C30" s="33">
        <v>250</v>
      </c>
      <c r="D30" s="33">
        <v>250</v>
      </c>
      <c r="E30" s="34"/>
      <c r="F30" s="35">
        <f t="shared" si="0"/>
        <v>0</v>
      </c>
      <c r="G30" s="31"/>
    </row>
    <row r="31" spans="1:7" ht="39" customHeight="1" thickBot="1" x14ac:dyDescent="0.3">
      <c r="A31" s="32" t="s">
        <v>36</v>
      </c>
      <c r="B31" s="33"/>
      <c r="C31" s="33">
        <v>500</v>
      </c>
      <c r="D31" s="33">
        <v>900</v>
      </c>
      <c r="E31" s="34"/>
      <c r="F31" s="35">
        <f t="shared" si="0"/>
        <v>0</v>
      </c>
      <c r="G31" s="31"/>
    </row>
    <row r="32" spans="1:7" ht="33" customHeight="1" thickBot="1" x14ac:dyDescent="0.3">
      <c r="A32" s="32" t="s">
        <v>37</v>
      </c>
      <c r="B32" s="33"/>
      <c r="C32" s="33">
        <v>500</v>
      </c>
      <c r="D32" s="33">
        <v>800</v>
      </c>
      <c r="E32" s="34"/>
      <c r="F32" s="35">
        <f t="shared" si="0"/>
        <v>0</v>
      </c>
      <c r="G32" s="31"/>
    </row>
    <row r="33" spans="1:8" ht="32.25" customHeight="1" thickBot="1" x14ac:dyDescent="0.3">
      <c r="A33" s="32" t="s">
        <v>38</v>
      </c>
      <c r="B33" s="33"/>
      <c r="C33" s="33">
        <v>400</v>
      </c>
      <c r="D33" s="33">
        <v>600</v>
      </c>
      <c r="E33" s="34"/>
      <c r="F33" s="35">
        <f t="shared" si="0"/>
        <v>0</v>
      </c>
      <c r="G33" s="31"/>
    </row>
    <row r="34" spans="1:8" ht="15.75" thickBot="1" x14ac:dyDescent="0.3">
      <c r="A34" s="38" t="s">
        <v>39</v>
      </c>
      <c r="B34" s="33"/>
      <c r="C34" s="33">
        <v>25</v>
      </c>
      <c r="D34" s="33">
        <v>60</v>
      </c>
      <c r="E34" s="34"/>
      <c r="F34" s="35">
        <f t="shared" si="0"/>
        <v>0</v>
      </c>
      <c r="G34" s="31"/>
    </row>
    <row r="35" spans="1:8" ht="27" customHeight="1" thickBot="1" x14ac:dyDescent="0.3">
      <c r="A35" s="32" t="s">
        <v>40</v>
      </c>
      <c r="B35" s="33"/>
      <c r="C35" s="33">
        <v>300</v>
      </c>
      <c r="D35" s="33">
        <v>350</v>
      </c>
      <c r="E35" s="34"/>
      <c r="F35" s="35">
        <f t="shared" si="0"/>
        <v>0</v>
      </c>
      <c r="G35" s="31"/>
    </row>
    <row r="36" spans="1:8" ht="15.75" thickBot="1" x14ac:dyDescent="0.3">
      <c r="A36" s="38" t="s">
        <v>41</v>
      </c>
      <c r="B36" s="33"/>
      <c r="C36" s="33">
        <v>100</v>
      </c>
      <c r="D36" s="33">
        <v>300</v>
      </c>
      <c r="E36" s="39"/>
      <c r="F36" s="35">
        <f t="shared" si="0"/>
        <v>0</v>
      </c>
      <c r="G36" s="40"/>
      <c r="H36" s="41"/>
    </row>
    <row r="37" spans="1:8" ht="15.75" thickBot="1" x14ac:dyDescent="0.3">
      <c r="A37" s="38" t="s">
        <v>42</v>
      </c>
      <c r="B37" s="33"/>
      <c r="C37" s="33">
        <v>150</v>
      </c>
      <c r="D37" s="33">
        <v>250</v>
      </c>
      <c r="E37" s="42"/>
      <c r="F37" s="35">
        <f t="shared" si="0"/>
        <v>0</v>
      </c>
      <c r="G37" s="40"/>
      <c r="H37" s="41"/>
    </row>
    <row r="38" spans="1:8" ht="15.75" thickBot="1" x14ac:dyDescent="0.3">
      <c r="A38" s="38" t="s">
        <v>43</v>
      </c>
      <c r="B38" s="33"/>
      <c r="C38" s="33">
        <v>125</v>
      </c>
      <c r="D38" s="33">
        <v>250</v>
      </c>
      <c r="E38" s="43"/>
      <c r="F38" s="35">
        <f t="shared" si="0"/>
        <v>0</v>
      </c>
      <c r="G38" s="40"/>
      <c r="H38" s="41"/>
    </row>
    <row r="39" spans="1:8" ht="15.75" thickBot="1" x14ac:dyDescent="0.3">
      <c r="A39" s="38" t="s">
        <v>44</v>
      </c>
      <c r="B39" s="33"/>
      <c r="C39" s="33">
        <v>150</v>
      </c>
      <c r="D39" s="33">
        <v>250</v>
      </c>
      <c r="E39" s="44"/>
      <c r="F39" s="35">
        <f t="shared" si="0"/>
        <v>0</v>
      </c>
      <c r="G39" s="40"/>
      <c r="H39" s="41"/>
    </row>
    <row r="40" spans="1:8" ht="15.75" thickBot="1" x14ac:dyDescent="0.3">
      <c r="A40" s="38" t="s">
        <v>45</v>
      </c>
      <c r="B40" s="33"/>
      <c r="C40" s="33">
        <v>150</v>
      </c>
      <c r="D40" s="33">
        <v>250</v>
      </c>
      <c r="E40" s="44"/>
      <c r="F40" s="35">
        <f t="shared" si="0"/>
        <v>0</v>
      </c>
      <c r="G40" s="40"/>
      <c r="H40" s="41"/>
    </row>
    <row r="41" spans="1:8" ht="15.75" thickBot="1" x14ac:dyDescent="0.3">
      <c r="A41" s="38" t="s">
        <v>46</v>
      </c>
      <c r="B41" s="33"/>
      <c r="C41" s="33">
        <v>125</v>
      </c>
      <c r="D41" s="33">
        <v>250</v>
      </c>
      <c r="E41" s="44"/>
      <c r="F41" s="35">
        <f t="shared" si="0"/>
        <v>0</v>
      </c>
      <c r="G41" s="40"/>
      <c r="H41" s="41"/>
    </row>
    <row r="42" spans="1:8" ht="15.75" thickBot="1" x14ac:dyDescent="0.3">
      <c r="A42" s="38" t="s">
        <v>47</v>
      </c>
      <c r="B42" s="33"/>
      <c r="C42" s="33">
        <v>100</v>
      </c>
      <c r="D42" s="33">
        <v>350</v>
      </c>
      <c r="E42" s="44"/>
      <c r="F42" s="35">
        <f t="shared" si="0"/>
        <v>0</v>
      </c>
      <c r="G42" s="40"/>
      <c r="H42" s="41"/>
    </row>
    <row r="43" spans="1:8" ht="21.75" thickBot="1" x14ac:dyDescent="0.4">
      <c r="A43" s="29" t="s">
        <v>48</v>
      </c>
      <c r="B43" s="45"/>
      <c r="C43" s="45"/>
      <c r="D43" s="45"/>
      <c r="E43" s="34"/>
      <c r="F43" s="35">
        <f t="shared" si="0"/>
        <v>0</v>
      </c>
    </row>
    <row r="44" spans="1:8" ht="15.75" thickBot="1" x14ac:dyDescent="0.3">
      <c r="A44" s="38" t="s">
        <v>49</v>
      </c>
      <c r="B44" s="33"/>
      <c r="C44" s="33">
        <v>150</v>
      </c>
      <c r="D44" s="33">
        <v>170</v>
      </c>
      <c r="E44" s="34"/>
      <c r="F44" s="35">
        <f t="shared" si="0"/>
        <v>0</v>
      </c>
      <c r="G44" s="31"/>
    </row>
    <row r="45" spans="1:8" ht="15.75" thickBot="1" x14ac:dyDescent="0.3">
      <c r="A45" s="38" t="s">
        <v>50</v>
      </c>
      <c r="B45" s="33"/>
      <c r="C45" s="33">
        <v>150</v>
      </c>
      <c r="D45" s="33">
        <v>170</v>
      </c>
      <c r="E45" s="34"/>
      <c r="F45" s="35">
        <f t="shared" si="0"/>
        <v>0</v>
      </c>
      <c r="G45" s="31"/>
    </row>
    <row r="46" spans="1:8" ht="15.75" thickBot="1" x14ac:dyDescent="0.3">
      <c r="A46" s="38" t="s">
        <v>51</v>
      </c>
      <c r="B46" s="33"/>
      <c r="C46" s="33">
        <v>150</v>
      </c>
      <c r="D46" s="33">
        <v>280</v>
      </c>
      <c r="E46" s="34"/>
      <c r="F46" s="35">
        <f t="shared" si="0"/>
        <v>0</v>
      </c>
      <c r="G46" s="31"/>
    </row>
    <row r="47" spans="1:8" ht="15.75" thickBot="1" x14ac:dyDescent="0.3">
      <c r="A47" s="38" t="s">
        <v>52</v>
      </c>
      <c r="B47" s="33"/>
      <c r="C47" s="33">
        <v>150</v>
      </c>
      <c r="D47" s="33">
        <v>250</v>
      </c>
      <c r="E47" s="34"/>
      <c r="F47" s="35">
        <f t="shared" si="0"/>
        <v>0</v>
      </c>
      <c r="G47" s="31"/>
    </row>
    <row r="48" spans="1:8" ht="15.75" thickBot="1" x14ac:dyDescent="0.3">
      <c r="A48" s="38" t="s">
        <v>53</v>
      </c>
      <c r="B48" s="33"/>
      <c r="C48" s="33">
        <v>150</v>
      </c>
      <c r="D48" s="33">
        <v>180</v>
      </c>
      <c r="E48" s="34"/>
      <c r="F48" s="35">
        <f t="shared" si="0"/>
        <v>0</v>
      </c>
      <c r="G48" s="31"/>
    </row>
    <row r="49" spans="1:8" ht="15.75" thickBot="1" x14ac:dyDescent="0.3">
      <c r="A49" s="38" t="s">
        <v>54</v>
      </c>
      <c r="B49" s="33"/>
      <c r="C49" s="33">
        <v>150</v>
      </c>
      <c r="D49" s="33">
        <v>400</v>
      </c>
      <c r="E49" s="34"/>
      <c r="F49" s="35"/>
      <c r="G49" s="31"/>
    </row>
    <row r="50" spans="1:8" ht="15.75" thickBot="1" x14ac:dyDescent="0.3">
      <c r="A50" s="38" t="s">
        <v>55</v>
      </c>
      <c r="B50" s="33"/>
      <c r="C50" s="33">
        <v>150</v>
      </c>
      <c r="D50" s="33">
        <v>300</v>
      </c>
      <c r="E50" s="34"/>
      <c r="F50" s="35">
        <f t="shared" si="0"/>
        <v>0</v>
      </c>
      <c r="G50" s="31"/>
    </row>
    <row r="51" spans="1:8" ht="15.75" thickBot="1" x14ac:dyDescent="0.3">
      <c r="A51" s="38" t="s">
        <v>56</v>
      </c>
      <c r="B51" s="33"/>
      <c r="C51" s="33">
        <v>1300</v>
      </c>
      <c r="D51" s="33">
        <v>1500</v>
      </c>
      <c r="E51" s="34"/>
      <c r="F51" s="35">
        <f t="shared" si="0"/>
        <v>0</v>
      </c>
      <c r="G51" s="31"/>
    </row>
    <row r="52" spans="1:8" ht="29.25" customHeight="1" thickBot="1" x14ac:dyDescent="0.3">
      <c r="A52" s="32" t="s">
        <v>57</v>
      </c>
      <c r="B52" s="33"/>
      <c r="C52" s="33">
        <v>30</v>
      </c>
      <c r="D52" s="33">
        <v>80</v>
      </c>
      <c r="E52" s="34"/>
      <c r="F52" s="35">
        <f t="shared" si="0"/>
        <v>0</v>
      </c>
    </row>
    <row r="53" spans="1:8" ht="15.75" thickBot="1" x14ac:dyDescent="0.3">
      <c r="A53" s="38" t="s">
        <v>58</v>
      </c>
      <c r="B53" s="33"/>
      <c r="C53" s="33">
        <v>30</v>
      </c>
      <c r="D53" s="33">
        <v>80</v>
      </c>
      <c r="E53" s="34"/>
      <c r="F53" s="35">
        <f t="shared" si="0"/>
        <v>0</v>
      </c>
      <c r="G53" s="46"/>
      <c r="H53" s="31"/>
    </row>
    <row r="54" spans="1:8" ht="15.75" thickBot="1" x14ac:dyDescent="0.3">
      <c r="A54" s="38" t="s">
        <v>59</v>
      </c>
      <c r="B54" s="33"/>
      <c r="C54" s="33">
        <v>30</v>
      </c>
      <c r="D54" s="33">
        <v>80</v>
      </c>
      <c r="E54" s="34"/>
      <c r="F54" s="35">
        <f t="shared" si="0"/>
        <v>0</v>
      </c>
    </row>
    <row r="55" spans="1:8" ht="15.75" thickBot="1" x14ac:dyDescent="0.3">
      <c r="A55" s="38" t="s">
        <v>60</v>
      </c>
      <c r="B55" s="33"/>
      <c r="C55" s="33">
        <v>30</v>
      </c>
      <c r="D55" s="33">
        <v>80</v>
      </c>
      <c r="E55" s="34"/>
      <c r="F55" s="35">
        <f t="shared" si="0"/>
        <v>0</v>
      </c>
    </row>
    <row r="56" spans="1:8" ht="15.75" thickBot="1" x14ac:dyDescent="0.3">
      <c r="A56" s="38" t="s">
        <v>61</v>
      </c>
      <c r="B56" s="33"/>
      <c r="C56" s="33">
        <v>150</v>
      </c>
      <c r="D56" s="33">
        <v>220</v>
      </c>
      <c r="E56" s="34"/>
      <c r="F56" s="35">
        <f t="shared" si="0"/>
        <v>0</v>
      </c>
    </row>
    <row r="57" spans="1:8" ht="15.75" thickBot="1" x14ac:dyDescent="0.3">
      <c r="A57" s="38" t="s">
        <v>62</v>
      </c>
      <c r="B57" s="33"/>
      <c r="C57" s="33">
        <v>150</v>
      </c>
      <c r="D57" s="33">
        <v>170</v>
      </c>
      <c r="E57" s="34"/>
      <c r="F57" s="35">
        <f t="shared" si="0"/>
        <v>0</v>
      </c>
    </row>
    <row r="58" spans="1:8" ht="15.75" thickBot="1" x14ac:dyDescent="0.3">
      <c r="A58" s="38" t="s">
        <v>63</v>
      </c>
      <c r="B58" s="33"/>
      <c r="C58" s="33">
        <v>150</v>
      </c>
      <c r="D58" s="33">
        <v>170</v>
      </c>
      <c r="E58" s="34"/>
      <c r="F58" s="35">
        <f t="shared" si="0"/>
        <v>0</v>
      </c>
      <c r="G58" s="114"/>
    </row>
    <row r="59" spans="1:8" ht="21.75" thickBot="1" x14ac:dyDescent="0.4">
      <c r="A59" s="29" t="s">
        <v>64</v>
      </c>
      <c r="B59" s="45"/>
      <c r="C59" s="45"/>
      <c r="D59" s="45"/>
      <c r="E59" s="34"/>
      <c r="F59" s="35">
        <f t="shared" si="0"/>
        <v>0</v>
      </c>
      <c r="G59" s="114"/>
    </row>
    <row r="60" spans="1:8" ht="27.75" customHeight="1" thickBot="1" x14ac:dyDescent="0.3">
      <c r="A60" s="32" t="s">
        <v>65</v>
      </c>
      <c r="B60" s="33"/>
      <c r="C60" s="33">
        <v>200</v>
      </c>
      <c r="D60" s="33">
        <v>290</v>
      </c>
      <c r="E60" s="34"/>
      <c r="F60" s="35">
        <f t="shared" si="0"/>
        <v>0</v>
      </c>
    </row>
    <row r="61" spans="1:8" ht="40.5" customHeight="1" thickBot="1" x14ac:dyDescent="0.3">
      <c r="A61" s="32" t="s">
        <v>66</v>
      </c>
      <c r="B61" s="33"/>
      <c r="C61" s="33">
        <v>230</v>
      </c>
      <c r="D61" s="33">
        <v>350</v>
      </c>
      <c r="E61" s="47"/>
      <c r="F61" s="35">
        <f t="shared" si="0"/>
        <v>0</v>
      </c>
    </row>
    <row r="62" spans="1:8" ht="45" customHeight="1" thickBot="1" x14ac:dyDescent="0.3">
      <c r="A62" s="48" t="s">
        <v>67</v>
      </c>
      <c r="B62" s="49"/>
      <c r="C62" s="49">
        <v>200</v>
      </c>
      <c r="D62" s="49">
        <v>280</v>
      </c>
      <c r="E62" s="50"/>
      <c r="F62" s="35">
        <f t="shared" si="0"/>
        <v>0</v>
      </c>
    </row>
    <row r="63" spans="1:8" ht="45" customHeight="1" thickBot="1" x14ac:dyDescent="0.3">
      <c r="A63" s="51" t="s">
        <v>68</v>
      </c>
      <c r="B63" s="52"/>
      <c r="C63" s="52">
        <v>200</v>
      </c>
      <c r="D63" s="52">
        <v>260</v>
      </c>
      <c r="E63" s="53"/>
      <c r="F63" s="35">
        <f t="shared" si="0"/>
        <v>0</v>
      </c>
    </row>
    <row r="64" spans="1:8" ht="36.75" customHeight="1" thickBot="1" x14ac:dyDescent="0.3">
      <c r="A64" s="54" t="s">
        <v>69</v>
      </c>
      <c r="B64" s="55"/>
      <c r="C64" s="55">
        <v>260</v>
      </c>
      <c r="D64" s="55">
        <v>240</v>
      </c>
      <c r="E64" s="56"/>
      <c r="F64" s="57">
        <f t="shared" si="0"/>
        <v>0</v>
      </c>
    </row>
    <row r="65" spans="1:6" ht="30.75" customHeight="1" thickBot="1" x14ac:dyDescent="0.3">
      <c r="A65" s="58" t="s">
        <v>70</v>
      </c>
      <c r="B65" s="59"/>
      <c r="C65" s="59">
        <v>200</v>
      </c>
      <c r="D65" s="33">
        <v>340</v>
      </c>
      <c r="E65" s="56"/>
      <c r="F65" s="57">
        <f t="shared" si="0"/>
        <v>0</v>
      </c>
    </row>
    <row r="66" spans="1:6" ht="30.75" customHeight="1" thickBot="1" x14ac:dyDescent="0.3">
      <c r="A66" s="60" t="s">
        <v>71</v>
      </c>
      <c r="B66" s="61"/>
      <c r="C66" s="61">
        <v>200</v>
      </c>
      <c r="D66" s="33">
        <v>250</v>
      </c>
      <c r="E66" s="56"/>
      <c r="F66" s="57">
        <f t="shared" si="0"/>
        <v>0</v>
      </c>
    </row>
    <row r="67" spans="1:6" ht="37.5" customHeight="1" thickBot="1" x14ac:dyDescent="0.3">
      <c r="A67" s="32" t="s">
        <v>72</v>
      </c>
      <c r="B67" s="33"/>
      <c r="C67" s="33">
        <v>200</v>
      </c>
      <c r="D67" s="33">
        <v>240</v>
      </c>
      <c r="E67" s="62"/>
      <c r="F67" s="63">
        <f t="shared" si="0"/>
        <v>0</v>
      </c>
    </row>
    <row r="68" spans="1:6" ht="42" customHeight="1" thickBot="1" x14ac:dyDescent="0.3">
      <c r="A68" s="32" t="s">
        <v>73</v>
      </c>
      <c r="B68" s="33"/>
      <c r="C68" s="33">
        <v>200</v>
      </c>
      <c r="D68" s="33">
        <v>280</v>
      </c>
      <c r="E68" s="34"/>
      <c r="F68" s="35">
        <f t="shared" si="0"/>
        <v>0</v>
      </c>
    </row>
    <row r="69" spans="1:6" ht="23.25" customHeight="1" thickBot="1" x14ac:dyDescent="0.3">
      <c r="A69" s="32" t="s">
        <v>74</v>
      </c>
      <c r="B69" s="33"/>
      <c r="C69" s="33">
        <v>200</v>
      </c>
      <c r="D69" s="33">
        <v>200</v>
      </c>
      <c r="E69" s="34"/>
      <c r="F69" s="35">
        <f t="shared" si="0"/>
        <v>0</v>
      </c>
    </row>
    <row r="70" spans="1:6" ht="36.75" customHeight="1" thickBot="1" x14ac:dyDescent="0.3">
      <c r="A70" s="36" t="s">
        <v>75</v>
      </c>
      <c r="B70" s="37"/>
      <c r="C70" s="37">
        <v>200</v>
      </c>
      <c r="D70" s="37">
        <v>280</v>
      </c>
      <c r="E70" s="34"/>
      <c r="F70" s="35">
        <f t="shared" si="0"/>
        <v>0</v>
      </c>
    </row>
    <row r="71" spans="1:6" ht="40.5" customHeight="1" thickBot="1" x14ac:dyDescent="0.3">
      <c r="A71" s="32" t="s">
        <v>76</v>
      </c>
      <c r="B71" s="33"/>
      <c r="C71" s="33">
        <v>200</v>
      </c>
      <c r="D71" s="33">
        <v>250</v>
      </c>
      <c r="E71" s="34"/>
      <c r="F71" s="35">
        <f t="shared" si="0"/>
        <v>0</v>
      </c>
    </row>
    <row r="72" spans="1:6" ht="44.25" customHeight="1" thickBot="1" x14ac:dyDescent="0.3">
      <c r="A72" s="32" t="s">
        <v>77</v>
      </c>
      <c r="B72" s="33"/>
      <c r="C72" s="33">
        <v>200</v>
      </c>
      <c r="D72" s="33">
        <v>250</v>
      </c>
      <c r="E72" s="34"/>
      <c r="F72" s="35">
        <f t="shared" si="0"/>
        <v>0</v>
      </c>
    </row>
    <row r="73" spans="1:6" ht="33" customHeight="1" thickBot="1" x14ac:dyDescent="0.3">
      <c r="A73" s="32" t="s">
        <v>78</v>
      </c>
      <c r="B73" s="33"/>
      <c r="C73" s="33">
        <v>200</v>
      </c>
      <c r="D73" s="33">
        <v>220</v>
      </c>
      <c r="E73" s="34"/>
      <c r="F73" s="35">
        <f t="shared" si="0"/>
        <v>0</v>
      </c>
    </row>
    <row r="74" spans="1:6" ht="42" customHeight="1" thickBot="1" x14ac:dyDescent="0.3">
      <c r="A74" s="32" t="s">
        <v>79</v>
      </c>
      <c r="B74" s="33"/>
      <c r="C74" s="33">
        <v>290</v>
      </c>
      <c r="D74" s="33">
        <v>260</v>
      </c>
      <c r="E74" s="34"/>
      <c r="F74" s="35">
        <f t="shared" si="0"/>
        <v>0</v>
      </c>
    </row>
    <row r="75" spans="1:6" ht="21.75" thickBot="1" x14ac:dyDescent="0.4">
      <c r="A75" s="29" t="s">
        <v>80</v>
      </c>
      <c r="B75" s="45"/>
      <c r="C75" s="45"/>
      <c r="D75" s="45"/>
      <c r="E75" s="34"/>
      <c r="F75" s="35">
        <f t="shared" si="0"/>
        <v>0</v>
      </c>
    </row>
    <row r="76" spans="1:6" ht="32.25" customHeight="1" thickBot="1" x14ac:dyDescent="0.3">
      <c r="A76" s="51" t="s">
        <v>81</v>
      </c>
      <c r="B76" s="64"/>
      <c r="C76" s="64" t="s">
        <v>82</v>
      </c>
      <c r="D76" s="52">
        <v>350</v>
      </c>
      <c r="E76" s="34"/>
      <c r="F76" s="35">
        <f t="shared" si="0"/>
        <v>0</v>
      </c>
    </row>
    <row r="77" spans="1:6" ht="32.25" customHeight="1" thickBot="1" x14ac:dyDescent="0.3">
      <c r="A77" s="54" t="s">
        <v>83</v>
      </c>
      <c r="B77" s="65"/>
      <c r="C77" s="65" t="s">
        <v>84</v>
      </c>
      <c r="D77" s="55">
        <v>450</v>
      </c>
      <c r="E77" s="34"/>
      <c r="F77" s="35">
        <f t="shared" si="0"/>
        <v>0</v>
      </c>
    </row>
    <row r="78" spans="1:6" ht="41.25" customHeight="1" thickBot="1" x14ac:dyDescent="0.3">
      <c r="A78" s="32" t="s">
        <v>85</v>
      </c>
      <c r="B78" s="45"/>
      <c r="C78" s="45" t="s">
        <v>84</v>
      </c>
      <c r="D78" s="33">
        <v>450</v>
      </c>
      <c r="E78" s="34"/>
      <c r="F78" s="35">
        <f t="shared" si="0"/>
        <v>0</v>
      </c>
    </row>
    <row r="79" spans="1:6" ht="36.75" customHeight="1" thickBot="1" x14ac:dyDescent="0.3">
      <c r="A79" s="32" t="s">
        <v>86</v>
      </c>
      <c r="B79" s="45"/>
      <c r="C79" s="45" t="s">
        <v>87</v>
      </c>
      <c r="D79" s="33">
        <v>490</v>
      </c>
      <c r="E79" s="34"/>
      <c r="F79" s="35">
        <f t="shared" si="0"/>
        <v>0</v>
      </c>
    </row>
    <row r="80" spans="1:6" ht="33.75" customHeight="1" thickBot="1" x14ac:dyDescent="0.3">
      <c r="A80" s="51" t="s">
        <v>88</v>
      </c>
      <c r="B80" s="45"/>
      <c r="C80" s="45" t="s">
        <v>82</v>
      </c>
      <c r="D80" s="33">
        <v>320</v>
      </c>
      <c r="E80" s="34"/>
      <c r="F80" s="35">
        <f t="shared" si="0"/>
        <v>0</v>
      </c>
    </row>
    <row r="81" spans="1:6" ht="37.5" customHeight="1" thickBot="1" x14ac:dyDescent="0.3">
      <c r="A81" s="54" t="s">
        <v>89</v>
      </c>
      <c r="B81" s="64"/>
      <c r="C81" s="64" t="s">
        <v>82</v>
      </c>
      <c r="D81" s="52">
        <v>370</v>
      </c>
      <c r="E81" s="34"/>
      <c r="F81" s="35">
        <f t="shared" si="0"/>
        <v>0</v>
      </c>
    </row>
    <row r="82" spans="1:6" ht="39" customHeight="1" thickBot="1" x14ac:dyDescent="0.3">
      <c r="A82" s="66" t="s">
        <v>90</v>
      </c>
      <c r="B82" s="67"/>
      <c r="C82" s="67" t="s">
        <v>82</v>
      </c>
      <c r="D82" s="68">
        <v>450</v>
      </c>
      <c r="E82" s="34"/>
      <c r="F82" s="35">
        <f t="shared" si="0"/>
        <v>0</v>
      </c>
    </row>
    <row r="83" spans="1:6" ht="42.75" customHeight="1" thickBot="1" x14ac:dyDescent="0.3">
      <c r="A83" s="48" t="s">
        <v>91</v>
      </c>
      <c r="B83" s="69"/>
      <c r="C83" s="69" t="s">
        <v>92</v>
      </c>
      <c r="D83" s="49">
        <v>370</v>
      </c>
      <c r="E83" s="34"/>
      <c r="F83" s="35">
        <f t="shared" si="0"/>
        <v>0</v>
      </c>
    </row>
    <row r="84" spans="1:6" ht="45" customHeight="1" thickBot="1" x14ac:dyDescent="0.3">
      <c r="A84" s="36" t="s">
        <v>93</v>
      </c>
      <c r="B84" s="67"/>
      <c r="C84" s="67" t="s">
        <v>82</v>
      </c>
      <c r="D84" s="68">
        <v>370</v>
      </c>
      <c r="E84" s="34"/>
      <c r="F84" s="35">
        <f t="shared" si="0"/>
        <v>0</v>
      </c>
    </row>
    <row r="85" spans="1:6" ht="41.25" customHeight="1" thickBot="1" x14ac:dyDescent="0.3">
      <c r="A85" s="66" t="s">
        <v>94</v>
      </c>
      <c r="B85" s="67"/>
      <c r="C85" s="67" t="s">
        <v>95</v>
      </c>
      <c r="D85" s="68">
        <v>300</v>
      </c>
      <c r="E85" s="34"/>
      <c r="F85" s="35">
        <f t="shared" si="0"/>
        <v>0</v>
      </c>
    </row>
    <row r="86" spans="1:6" ht="45.75" customHeight="1" thickBot="1" x14ac:dyDescent="0.3">
      <c r="A86" s="66" t="s">
        <v>96</v>
      </c>
      <c r="B86" s="67"/>
      <c r="C86" s="67" t="s">
        <v>97</v>
      </c>
      <c r="D86" s="68">
        <v>290</v>
      </c>
      <c r="E86" s="34"/>
      <c r="F86" s="35">
        <f t="shared" si="0"/>
        <v>0</v>
      </c>
    </row>
    <row r="87" spans="1:6" ht="31.5" customHeight="1" thickBot="1" x14ac:dyDescent="0.3">
      <c r="A87" s="36" t="s">
        <v>98</v>
      </c>
      <c r="B87" s="70"/>
      <c r="C87" s="70">
        <v>250</v>
      </c>
      <c r="D87" s="37">
        <v>250</v>
      </c>
      <c r="E87" s="34"/>
      <c r="F87" s="35">
        <f t="shared" si="0"/>
        <v>0</v>
      </c>
    </row>
    <row r="88" spans="1:6" ht="35.25" customHeight="1" thickBot="1" x14ac:dyDescent="0.3">
      <c r="A88" s="66" t="s">
        <v>99</v>
      </c>
      <c r="B88" s="67"/>
      <c r="C88" s="67" t="s">
        <v>100</v>
      </c>
      <c r="D88" s="68">
        <v>180</v>
      </c>
      <c r="E88" s="39"/>
      <c r="F88" s="35">
        <f t="shared" si="0"/>
        <v>0</v>
      </c>
    </row>
    <row r="89" spans="1:6" ht="34.5" customHeight="1" thickBot="1" x14ac:dyDescent="0.3">
      <c r="A89" s="66" t="s">
        <v>101</v>
      </c>
      <c r="B89" s="67"/>
      <c r="C89" s="67" t="s">
        <v>100</v>
      </c>
      <c r="D89" s="68">
        <v>220</v>
      </c>
      <c r="E89" s="71"/>
      <c r="F89" s="35">
        <f t="shared" si="0"/>
        <v>0</v>
      </c>
    </row>
    <row r="90" spans="1:6" ht="23.25" customHeight="1" thickBot="1" x14ac:dyDescent="0.4">
      <c r="A90" s="72" t="s">
        <v>102</v>
      </c>
      <c r="B90" s="67"/>
      <c r="C90" s="67"/>
      <c r="D90" s="68"/>
      <c r="E90" s="34"/>
      <c r="F90" s="35">
        <f t="shared" si="0"/>
        <v>0</v>
      </c>
    </row>
    <row r="91" spans="1:6" ht="42.75" customHeight="1" thickBot="1" x14ac:dyDescent="0.3">
      <c r="A91" s="66" t="s">
        <v>103</v>
      </c>
      <c r="B91" s="67"/>
      <c r="C91" s="67">
        <v>200</v>
      </c>
      <c r="D91" s="68">
        <v>170</v>
      </c>
      <c r="E91" s="34"/>
      <c r="F91" s="35">
        <f t="shared" si="0"/>
        <v>0</v>
      </c>
    </row>
    <row r="92" spans="1:6" ht="30" customHeight="1" thickBot="1" x14ac:dyDescent="0.3">
      <c r="A92" s="66" t="s">
        <v>104</v>
      </c>
      <c r="B92" s="67"/>
      <c r="C92" s="67">
        <v>200</v>
      </c>
      <c r="D92" s="68">
        <v>170</v>
      </c>
      <c r="E92" s="34"/>
      <c r="F92" s="35">
        <f t="shared" si="0"/>
        <v>0</v>
      </c>
    </row>
    <row r="93" spans="1:6" ht="43.5" customHeight="1" thickBot="1" x14ac:dyDescent="0.3">
      <c r="A93" s="66" t="s">
        <v>105</v>
      </c>
      <c r="B93" s="67"/>
      <c r="C93" s="67">
        <v>200</v>
      </c>
      <c r="D93" s="68">
        <v>170</v>
      </c>
      <c r="E93" s="34"/>
      <c r="F93" s="35">
        <f t="shared" si="0"/>
        <v>0</v>
      </c>
    </row>
    <row r="94" spans="1:6" ht="36.75" customHeight="1" thickBot="1" x14ac:dyDescent="0.3">
      <c r="A94" s="66" t="s">
        <v>106</v>
      </c>
      <c r="B94" s="67"/>
      <c r="C94" s="67">
        <v>250</v>
      </c>
      <c r="D94" s="68">
        <v>220</v>
      </c>
      <c r="E94" s="34"/>
      <c r="F94" s="35">
        <f t="shared" si="0"/>
        <v>0</v>
      </c>
    </row>
    <row r="95" spans="1:6" ht="39" customHeight="1" thickBot="1" x14ac:dyDescent="0.3">
      <c r="A95" s="66" t="s">
        <v>107</v>
      </c>
      <c r="B95" s="67"/>
      <c r="C95" s="67">
        <v>250</v>
      </c>
      <c r="D95" s="68">
        <v>220</v>
      </c>
      <c r="E95" s="34"/>
      <c r="F95" s="35">
        <f t="shared" si="0"/>
        <v>0</v>
      </c>
    </row>
    <row r="96" spans="1:6" ht="33" customHeight="1" thickBot="1" x14ac:dyDescent="0.3">
      <c r="A96" s="66" t="s">
        <v>108</v>
      </c>
      <c r="B96" s="67"/>
      <c r="C96" s="67">
        <v>250</v>
      </c>
      <c r="D96" s="68">
        <v>220</v>
      </c>
      <c r="E96" s="34"/>
      <c r="F96" s="35">
        <f t="shared" si="0"/>
        <v>0</v>
      </c>
    </row>
    <row r="97" spans="1:6" ht="21.75" thickBot="1" x14ac:dyDescent="0.4">
      <c r="A97" s="73" t="s">
        <v>109</v>
      </c>
      <c r="B97" s="70"/>
      <c r="C97" s="70"/>
      <c r="D97" s="70"/>
      <c r="E97" s="34"/>
      <c r="F97" s="35">
        <f t="shared" si="0"/>
        <v>0</v>
      </c>
    </row>
    <row r="98" spans="1:6" ht="32.25" customHeight="1" thickBot="1" x14ac:dyDescent="0.3">
      <c r="A98" s="32" t="s">
        <v>110</v>
      </c>
      <c r="B98" s="33"/>
      <c r="C98" s="33">
        <v>500</v>
      </c>
      <c r="D98" s="33">
        <v>320</v>
      </c>
      <c r="E98" s="34"/>
      <c r="F98" s="35">
        <f t="shared" si="0"/>
        <v>0</v>
      </c>
    </row>
    <row r="99" spans="1:6" ht="24.75" customHeight="1" thickBot="1" x14ac:dyDescent="0.3">
      <c r="A99" s="32" t="s">
        <v>111</v>
      </c>
      <c r="B99" s="33"/>
      <c r="C99" s="33">
        <v>100</v>
      </c>
      <c r="D99" s="33">
        <v>180</v>
      </c>
      <c r="E99" s="34"/>
      <c r="F99" s="35">
        <f t="shared" si="0"/>
        <v>0</v>
      </c>
    </row>
    <row r="100" spans="1:6" ht="15.75" thickBot="1" x14ac:dyDescent="0.3">
      <c r="A100" s="32" t="s">
        <v>112</v>
      </c>
      <c r="B100" s="33"/>
      <c r="C100" s="33">
        <v>120</v>
      </c>
      <c r="D100" s="33">
        <v>180</v>
      </c>
      <c r="E100" s="34"/>
      <c r="F100" s="35">
        <f t="shared" si="0"/>
        <v>0</v>
      </c>
    </row>
    <row r="101" spans="1:6" ht="33" customHeight="1" thickBot="1" x14ac:dyDescent="0.3">
      <c r="A101" s="32" t="s">
        <v>113</v>
      </c>
      <c r="B101" s="33"/>
      <c r="C101" s="33">
        <v>150</v>
      </c>
      <c r="D101" s="33">
        <v>180</v>
      </c>
      <c r="E101" s="34"/>
      <c r="F101" s="35">
        <f t="shared" si="0"/>
        <v>0</v>
      </c>
    </row>
    <row r="102" spans="1:6" ht="22.5" customHeight="1" thickBot="1" x14ac:dyDescent="0.3">
      <c r="A102" s="32" t="s">
        <v>114</v>
      </c>
      <c r="B102" s="33"/>
      <c r="C102" s="33">
        <v>150</v>
      </c>
      <c r="D102" s="33">
        <v>180</v>
      </c>
      <c r="E102" s="34"/>
      <c r="F102" s="35">
        <f t="shared" si="0"/>
        <v>0</v>
      </c>
    </row>
    <row r="103" spans="1:6" ht="15.75" thickBot="1" x14ac:dyDescent="0.3">
      <c r="A103" s="32" t="s">
        <v>115</v>
      </c>
      <c r="B103" s="33"/>
      <c r="C103" s="33">
        <v>150</v>
      </c>
      <c r="D103" s="33">
        <v>200</v>
      </c>
      <c r="E103" s="34"/>
      <c r="F103" s="35">
        <f t="shared" si="0"/>
        <v>0</v>
      </c>
    </row>
    <row r="104" spans="1:6" ht="24.75" customHeight="1" thickBot="1" x14ac:dyDescent="0.4">
      <c r="A104" s="74" t="s">
        <v>116</v>
      </c>
      <c r="B104" s="45"/>
      <c r="C104" s="45"/>
      <c r="D104" s="45"/>
      <c r="E104" s="34"/>
      <c r="F104" s="35">
        <f t="shared" si="0"/>
        <v>0</v>
      </c>
    </row>
    <row r="105" spans="1:6" ht="23.25" customHeight="1" thickBot="1" x14ac:dyDescent="0.3">
      <c r="A105" s="32" t="s">
        <v>117</v>
      </c>
      <c r="B105" s="33"/>
      <c r="C105" s="33">
        <v>1000</v>
      </c>
      <c r="D105" s="33">
        <v>130</v>
      </c>
      <c r="E105" s="34"/>
      <c r="F105" s="35">
        <f t="shared" si="0"/>
        <v>0</v>
      </c>
    </row>
    <row r="106" spans="1:6" ht="34.5" customHeight="1" thickBot="1" x14ac:dyDescent="0.3">
      <c r="A106" s="48" t="s">
        <v>118</v>
      </c>
      <c r="B106" s="49"/>
      <c r="C106" s="49">
        <v>1000</v>
      </c>
      <c r="D106" s="49">
        <v>130</v>
      </c>
      <c r="E106" s="34"/>
      <c r="F106" s="35">
        <f t="shared" si="0"/>
        <v>0</v>
      </c>
    </row>
    <row r="107" spans="1:6" ht="30" customHeight="1" thickBot="1" x14ac:dyDescent="0.3">
      <c r="A107" s="51" t="s">
        <v>119</v>
      </c>
      <c r="B107" s="52"/>
      <c r="C107" s="52">
        <v>500</v>
      </c>
      <c r="D107" s="52">
        <v>90</v>
      </c>
      <c r="E107" s="34"/>
      <c r="F107" s="35">
        <f t="shared" si="0"/>
        <v>0</v>
      </c>
    </row>
    <row r="108" spans="1:6" ht="27.75" customHeight="1" thickBot="1" x14ac:dyDescent="0.3">
      <c r="A108" s="36" t="s">
        <v>120</v>
      </c>
      <c r="B108" s="37"/>
      <c r="C108" s="37">
        <v>500</v>
      </c>
      <c r="D108" s="37">
        <v>70</v>
      </c>
      <c r="E108" s="34"/>
      <c r="F108" s="35">
        <f t="shared" si="0"/>
        <v>0</v>
      </c>
    </row>
    <row r="109" spans="1:6" ht="15.75" thickBot="1" x14ac:dyDescent="0.3">
      <c r="A109" s="38" t="s">
        <v>121</v>
      </c>
      <c r="B109" s="45"/>
      <c r="C109" s="33" t="s">
        <v>122</v>
      </c>
      <c r="D109" s="33">
        <v>15</v>
      </c>
      <c r="E109" s="34"/>
      <c r="F109" s="35">
        <f t="shared" si="0"/>
        <v>0</v>
      </c>
    </row>
    <row r="110" spans="1:6" ht="15.75" thickBot="1" x14ac:dyDescent="0.3">
      <c r="A110" s="38" t="s">
        <v>123</v>
      </c>
      <c r="B110" s="33"/>
      <c r="C110" s="33">
        <v>250</v>
      </c>
      <c r="D110" s="33">
        <v>70</v>
      </c>
      <c r="E110" s="34"/>
      <c r="F110" s="35">
        <f t="shared" si="0"/>
        <v>0</v>
      </c>
    </row>
    <row r="111" spans="1:6" ht="15.75" thickBot="1" x14ac:dyDescent="0.3">
      <c r="A111" s="38" t="s">
        <v>124</v>
      </c>
      <c r="B111" s="33"/>
      <c r="C111" s="33">
        <v>150</v>
      </c>
      <c r="D111" s="33">
        <v>70</v>
      </c>
      <c r="E111" s="50"/>
      <c r="F111" s="35">
        <f t="shared" si="0"/>
        <v>0</v>
      </c>
    </row>
    <row r="112" spans="1:6" ht="15.75" thickBot="1" x14ac:dyDescent="0.3">
      <c r="A112" s="38" t="s">
        <v>125</v>
      </c>
      <c r="B112" s="33"/>
      <c r="C112" s="33">
        <v>40</v>
      </c>
      <c r="D112" s="33">
        <v>20</v>
      </c>
      <c r="E112" s="75"/>
      <c r="F112" s="35">
        <f t="shared" si="0"/>
        <v>0</v>
      </c>
    </row>
    <row r="113" spans="1:6" ht="15.75" thickBot="1" x14ac:dyDescent="0.3">
      <c r="A113" s="38" t="s">
        <v>126</v>
      </c>
      <c r="B113" s="33"/>
      <c r="C113" s="33">
        <v>1.5</v>
      </c>
      <c r="D113" s="33">
        <v>400</v>
      </c>
      <c r="E113" s="34"/>
      <c r="F113" s="35">
        <f t="shared" si="0"/>
        <v>0</v>
      </c>
    </row>
    <row r="114" spans="1:6" ht="15.75" thickBot="1" x14ac:dyDescent="0.3">
      <c r="A114" s="38" t="s">
        <v>127</v>
      </c>
      <c r="B114" s="33"/>
      <c r="C114" s="33">
        <v>500</v>
      </c>
      <c r="D114" s="33">
        <v>150</v>
      </c>
      <c r="E114" s="34"/>
      <c r="F114" s="35">
        <f t="shared" ref="F114:F136" si="1">D114*E114</f>
        <v>0</v>
      </c>
    </row>
    <row r="115" spans="1:6" ht="19.5" thickBot="1" x14ac:dyDescent="0.35">
      <c r="A115" s="76" t="s">
        <v>128</v>
      </c>
      <c r="B115" s="45"/>
      <c r="C115" s="45"/>
      <c r="D115" s="45"/>
      <c r="E115" s="34"/>
      <c r="F115" s="35">
        <f t="shared" si="1"/>
        <v>0</v>
      </c>
    </row>
    <row r="116" spans="1:6" ht="15.75" thickBot="1" x14ac:dyDescent="0.3">
      <c r="A116" s="38" t="s">
        <v>129</v>
      </c>
      <c r="B116" s="33"/>
      <c r="C116" s="33">
        <v>500</v>
      </c>
      <c r="D116" s="33">
        <v>600</v>
      </c>
      <c r="E116" s="34"/>
      <c r="F116" s="35">
        <f t="shared" si="1"/>
        <v>0</v>
      </c>
    </row>
    <row r="117" spans="1:6" ht="15.75" thickBot="1" x14ac:dyDescent="0.3">
      <c r="A117" s="38" t="s">
        <v>130</v>
      </c>
      <c r="B117" s="33"/>
      <c r="C117" s="33">
        <v>750</v>
      </c>
      <c r="D117" s="33">
        <v>480</v>
      </c>
      <c r="E117" s="34"/>
      <c r="F117" s="35">
        <f t="shared" si="1"/>
        <v>0</v>
      </c>
    </row>
    <row r="118" spans="1:6" ht="15.75" thickBot="1" x14ac:dyDescent="0.3">
      <c r="A118" s="38" t="s">
        <v>131</v>
      </c>
      <c r="B118" s="33"/>
      <c r="C118" s="33">
        <v>750</v>
      </c>
      <c r="D118" s="33">
        <v>300</v>
      </c>
      <c r="E118" s="34"/>
      <c r="F118" s="35">
        <f t="shared" si="1"/>
        <v>0</v>
      </c>
    </row>
    <row r="119" spans="1:6" ht="15.75" thickBot="1" x14ac:dyDescent="0.3">
      <c r="A119" s="38" t="s">
        <v>132</v>
      </c>
      <c r="B119" s="33"/>
      <c r="C119" s="33">
        <v>750</v>
      </c>
      <c r="D119" s="33">
        <v>500</v>
      </c>
      <c r="E119" s="34"/>
      <c r="F119" s="35">
        <f t="shared" si="1"/>
        <v>0</v>
      </c>
    </row>
    <row r="120" spans="1:6" ht="15.75" thickBot="1" x14ac:dyDescent="0.3">
      <c r="A120" s="38" t="s">
        <v>133</v>
      </c>
      <c r="B120" s="33"/>
      <c r="C120" s="33">
        <v>750</v>
      </c>
      <c r="D120" s="33">
        <v>550</v>
      </c>
      <c r="E120" s="34"/>
      <c r="F120" s="35">
        <f t="shared" si="1"/>
        <v>0</v>
      </c>
    </row>
    <row r="121" spans="1:6" ht="15.75" thickBot="1" x14ac:dyDescent="0.3">
      <c r="A121" s="38" t="s">
        <v>134</v>
      </c>
      <c r="B121" s="33"/>
      <c r="C121" s="33">
        <v>750</v>
      </c>
      <c r="D121" s="33">
        <v>550</v>
      </c>
      <c r="E121" s="34"/>
      <c r="F121" s="35">
        <f t="shared" si="1"/>
        <v>0</v>
      </c>
    </row>
    <row r="122" spans="1:6" ht="15.75" thickBot="1" x14ac:dyDescent="0.3">
      <c r="A122" s="38" t="s">
        <v>135</v>
      </c>
      <c r="B122" s="33"/>
      <c r="C122" s="33">
        <v>750</v>
      </c>
      <c r="D122" s="33">
        <v>750</v>
      </c>
      <c r="E122" s="34"/>
      <c r="F122" s="35">
        <f t="shared" si="1"/>
        <v>0</v>
      </c>
    </row>
    <row r="123" spans="1:6" ht="15.75" thickBot="1" x14ac:dyDescent="0.3">
      <c r="A123" s="38" t="s">
        <v>136</v>
      </c>
      <c r="B123" s="33"/>
      <c r="C123" s="33">
        <v>750</v>
      </c>
      <c r="D123" s="33">
        <v>750</v>
      </c>
      <c r="E123" s="34"/>
      <c r="F123" s="35">
        <f t="shared" si="1"/>
        <v>0</v>
      </c>
    </row>
    <row r="124" spans="1:6" ht="15.75" thickBot="1" x14ac:dyDescent="0.3">
      <c r="A124" s="38" t="s">
        <v>137</v>
      </c>
      <c r="B124" s="33"/>
      <c r="C124" s="33">
        <v>750</v>
      </c>
      <c r="D124" s="33">
        <v>750</v>
      </c>
      <c r="E124" s="34"/>
      <c r="F124" s="35">
        <f t="shared" si="1"/>
        <v>0</v>
      </c>
    </row>
    <row r="125" spans="1:6" ht="15.75" thickBot="1" x14ac:dyDescent="0.3">
      <c r="A125" s="38" t="s">
        <v>138</v>
      </c>
      <c r="B125" s="33"/>
      <c r="C125" s="33">
        <v>500</v>
      </c>
      <c r="D125" s="33">
        <v>2000</v>
      </c>
      <c r="E125" s="34"/>
      <c r="F125" s="35">
        <f t="shared" si="1"/>
        <v>0</v>
      </c>
    </row>
    <row r="126" spans="1:6" ht="15.75" thickBot="1" x14ac:dyDescent="0.3">
      <c r="A126" s="38" t="s">
        <v>139</v>
      </c>
      <c r="B126" s="33"/>
      <c r="C126" s="33">
        <v>500</v>
      </c>
      <c r="D126" s="33">
        <v>2000</v>
      </c>
      <c r="E126" s="34"/>
      <c r="F126" s="35">
        <f t="shared" si="1"/>
        <v>0</v>
      </c>
    </row>
    <row r="127" spans="1:6" ht="15.75" thickBot="1" x14ac:dyDescent="0.3">
      <c r="A127" s="38" t="s">
        <v>140</v>
      </c>
      <c r="B127" s="33"/>
      <c r="C127" s="33">
        <v>500</v>
      </c>
      <c r="D127" s="33">
        <v>1200</v>
      </c>
      <c r="E127" s="34"/>
      <c r="F127" s="35">
        <f t="shared" si="1"/>
        <v>0</v>
      </c>
    </row>
    <row r="128" spans="1:6" ht="15.75" thickBot="1" x14ac:dyDescent="0.3">
      <c r="A128" s="38" t="s">
        <v>141</v>
      </c>
      <c r="B128" s="33"/>
      <c r="C128" s="33">
        <v>500</v>
      </c>
      <c r="D128" s="33">
        <v>3800</v>
      </c>
      <c r="E128" s="34"/>
      <c r="F128" s="35">
        <f t="shared" si="1"/>
        <v>0</v>
      </c>
    </row>
    <row r="129" spans="1:8" ht="15.75" thickBot="1" x14ac:dyDescent="0.3">
      <c r="A129" s="38" t="s">
        <v>142</v>
      </c>
      <c r="B129" s="33"/>
      <c r="C129" s="33">
        <v>500</v>
      </c>
      <c r="D129" s="33">
        <v>1200</v>
      </c>
      <c r="E129" s="34"/>
      <c r="F129" s="35">
        <f t="shared" si="1"/>
        <v>0</v>
      </c>
    </row>
    <row r="130" spans="1:8" ht="15.75" thickBot="1" x14ac:dyDescent="0.3">
      <c r="A130" s="38" t="s">
        <v>143</v>
      </c>
      <c r="B130" s="33"/>
      <c r="C130" s="33">
        <v>500</v>
      </c>
      <c r="D130" s="33">
        <v>1400</v>
      </c>
      <c r="E130" s="34"/>
      <c r="F130" s="35">
        <f t="shared" si="1"/>
        <v>0</v>
      </c>
    </row>
    <row r="131" spans="1:8" ht="15.75" thickBot="1" x14ac:dyDescent="0.3">
      <c r="A131" s="38" t="s">
        <v>144</v>
      </c>
      <c r="B131" s="33"/>
      <c r="C131" s="33">
        <v>500</v>
      </c>
      <c r="D131" s="33">
        <v>1200</v>
      </c>
      <c r="E131" s="34"/>
      <c r="F131" s="35">
        <f t="shared" si="1"/>
        <v>0</v>
      </c>
    </row>
    <row r="132" spans="1:8" ht="15.75" thickBot="1" x14ac:dyDescent="0.3">
      <c r="A132" s="38" t="s">
        <v>145</v>
      </c>
      <c r="B132" s="33"/>
      <c r="C132" s="33">
        <v>500</v>
      </c>
      <c r="D132" s="33">
        <v>1400</v>
      </c>
      <c r="E132" s="34"/>
      <c r="F132" s="35">
        <f t="shared" si="1"/>
        <v>0</v>
      </c>
    </row>
    <row r="133" spans="1:8" ht="15.75" thickBot="1" x14ac:dyDescent="0.3">
      <c r="A133" s="38" t="s">
        <v>146</v>
      </c>
      <c r="B133" s="33"/>
      <c r="C133" s="33">
        <v>500</v>
      </c>
      <c r="D133" s="33">
        <v>1300</v>
      </c>
      <c r="E133" s="71"/>
      <c r="F133" s="35">
        <f t="shared" si="1"/>
        <v>0</v>
      </c>
    </row>
    <row r="134" spans="1:8" ht="15.75" thickBot="1" x14ac:dyDescent="0.3">
      <c r="A134" s="38" t="s">
        <v>147</v>
      </c>
      <c r="B134" s="33"/>
      <c r="C134" s="33">
        <v>500</v>
      </c>
      <c r="D134" s="33">
        <v>800</v>
      </c>
      <c r="E134" s="34"/>
      <c r="F134" s="35">
        <f t="shared" si="1"/>
        <v>0</v>
      </c>
    </row>
    <row r="135" spans="1:8" ht="15.75" thickBot="1" x14ac:dyDescent="0.3">
      <c r="A135" s="38" t="s">
        <v>148</v>
      </c>
      <c r="B135" s="33"/>
      <c r="C135" s="33">
        <v>500</v>
      </c>
      <c r="D135" s="33">
        <v>600</v>
      </c>
      <c r="E135" s="34"/>
      <c r="F135" s="35">
        <f t="shared" si="1"/>
        <v>0</v>
      </c>
    </row>
    <row r="136" spans="1:8" ht="15.75" thickBot="1" x14ac:dyDescent="0.3">
      <c r="A136" s="38" t="s">
        <v>149</v>
      </c>
      <c r="B136" s="33"/>
      <c r="C136" s="33">
        <v>500</v>
      </c>
      <c r="D136" s="33">
        <v>600</v>
      </c>
      <c r="E136" s="34"/>
      <c r="F136" s="35">
        <f t="shared" si="1"/>
        <v>0</v>
      </c>
    </row>
    <row r="137" spans="1:8" ht="15.75" thickBot="1" x14ac:dyDescent="0.3">
      <c r="A137" s="38" t="s">
        <v>150</v>
      </c>
      <c r="B137" s="45"/>
      <c r="C137" s="45"/>
      <c r="D137" s="45"/>
      <c r="E137" s="34"/>
      <c r="F137" s="35">
        <f>SUM(F18:F136)</f>
        <v>0</v>
      </c>
    </row>
    <row r="138" spans="1:8" ht="15.75" thickBot="1" x14ac:dyDescent="0.3">
      <c r="A138" s="77" t="s">
        <v>151</v>
      </c>
      <c r="B138" s="64"/>
      <c r="C138" s="64"/>
      <c r="D138" s="64"/>
      <c r="E138" s="34"/>
      <c r="F138" s="35">
        <f>F137*0.15</f>
        <v>0</v>
      </c>
    </row>
    <row r="139" spans="1:8" ht="15.75" thickBot="1" x14ac:dyDescent="0.3">
      <c r="A139" s="78" t="s">
        <v>150</v>
      </c>
      <c r="B139" s="79"/>
      <c r="C139" s="79"/>
      <c r="D139" s="79"/>
      <c r="E139" s="30"/>
      <c r="F139" s="80">
        <f>F137+F138</f>
        <v>0</v>
      </c>
    </row>
    <row r="140" spans="1:8" ht="15.75" thickBot="1" x14ac:dyDescent="0.3">
      <c r="A140" s="115" t="s">
        <v>152</v>
      </c>
      <c r="B140" s="116"/>
      <c r="C140" s="116"/>
      <c r="D140" s="116"/>
      <c r="E140" s="116"/>
      <c r="F140" s="116"/>
      <c r="G140" s="116"/>
      <c r="H140" s="117"/>
    </row>
    <row r="141" spans="1:8" ht="15.75" thickBot="1" x14ac:dyDescent="0.3">
      <c r="A141" s="102" t="s">
        <v>3</v>
      </c>
      <c r="B141" s="103"/>
      <c r="C141" s="103"/>
      <c r="D141" s="103"/>
      <c r="E141" s="103" t="s">
        <v>4</v>
      </c>
      <c r="F141" s="103"/>
      <c r="G141" s="103"/>
      <c r="H141" s="104"/>
    </row>
    <row r="142" spans="1:8" ht="15.75" thickBot="1" x14ac:dyDescent="0.3">
      <c r="A142" s="102"/>
      <c r="B142" s="103"/>
      <c r="C142" s="103"/>
      <c r="D142" s="103"/>
      <c r="E142" s="103" t="s">
        <v>153</v>
      </c>
      <c r="F142" s="103"/>
      <c r="G142" s="103"/>
      <c r="H142" s="104"/>
    </row>
    <row r="143" spans="1:8" x14ac:dyDescent="0.25">
      <c r="A143" s="105" t="s">
        <v>154</v>
      </c>
      <c r="B143" s="106"/>
      <c r="C143" s="106"/>
      <c r="D143" s="107"/>
      <c r="E143" s="108" t="s">
        <v>155</v>
      </c>
      <c r="F143" s="106"/>
      <c r="G143" s="106"/>
      <c r="H143" s="109"/>
    </row>
  </sheetData>
  <mergeCells count="22">
    <mergeCell ref="A142:D142"/>
    <mergeCell ref="E142:H142"/>
    <mergeCell ref="A143:D143"/>
    <mergeCell ref="E143:H143"/>
    <mergeCell ref="D14:H14"/>
    <mergeCell ref="D16:H16"/>
    <mergeCell ref="G58:G59"/>
    <mergeCell ref="A140:H140"/>
    <mergeCell ref="A141:D141"/>
    <mergeCell ref="E141:H141"/>
    <mergeCell ref="D13:H13"/>
    <mergeCell ref="A1:H1"/>
    <mergeCell ref="A2:H2"/>
    <mergeCell ref="A3:H3"/>
    <mergeCell ref="G4:H4"/>
    <mergeCell ref="A5:H5"/>
    <mergeCell ref="D6:H6"/>
    <mergeCell ref="D7:H7"/>
    <mergeCell ref="D9:H9"/>
    <mergeCell ref="D10:H10"/>
    <mergeCell ref="D11:H11"/>
    <mergeCell ref="D12:H12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F18" sqref="F18"/>
    </sheetView>
  </sheetViews>
  <sheetFormatPr defaultRowHeight="15" x14ac:dyDescent="0.25"/>
  <cols>
    <col min="1" max="1" width="65.28515625" customWidth="1"/>
    <col min="2" max="2" width="13.7109375" customWidth="1"/>
    <col min="3" max="3" width="13.28515625" customWidth="1"/>
    <col min="4" max="4" width="13" customWidth="1"/>
    <col min="5" max="5" width="11.5703125" customWidth="1"/>
    <col min="6" max="6" width="12.5703125" customWidth="1"/>
  </cols>
  <sheetData>
    <row r="1" spans="1:8" x14ac:dyDescent="0.25">
      <c r="A1" s="83"/>
      <c r="B1" s="83"/>
      <c r="C1" s="83"/>
      <c r="D1" s="83"/>
      <c r="E1" s="83"/>
      <c r="F1" s="83"/>
      <c r="G1" s="83"/>
      <c r="H1" s="83"/>
    </row>
    <row r="2" spans="1:8" x14ac:dyDescent="0.25">
      <c r="A2" s="84" t="s">
        <v>0</v>
      </c>
      <c r="B2" s="84"/>
      <c r="C2" s="84"/>
      <c r="D2" s="84"/>
      <c r="E2" s="84"/>
      <c r="F2" s="84"/>
      <c r="G2" s="84"/>
      <c r="H2" s="84"/>
    </row>
    <row r="3" spans="1:8" x14ac:dyDescent="0.25">
      <c r="A3" s="85" t="s">
        <v>156</v>
      </c>
      <c r="B3" s="85"/>
      <c r="C3" s="85"/>
      <c r="D3" s="85"/>
      <c r="E3" s="85"/>
      <c r="F3" s="85"/>
      <c r="G3" s="85"/>
      <c r="H3" s="85"/>
    </row>
    <row r="4" spans="1:8" ht="15.75" thickBot="1" x14ac:dyDescent="0.3">
      <c r="A4" s="1" t="s">
        <v>2</v>
      </c>
      <c r="B4" s="1"/>
      <c r="C4" s="1"/>
      <c r="D4" s="2"/>
      <c r="E4" s="2"/>
      <c r="F4" s="2"/>
      <c r="G4" s="86"/>
      <c r="H4" s="86"/>
    </row>
    <row r="5" spans="1:8" ht="21" thickBot="1" x14ac:dyDescent="0.35">
      <c r="A5" s="87"/>
      <c r="B5" s="88"/>
      <c r="C5" s="88"/>
      <c r="D5" s="88"/>
      <c r="E5" s="88"/>
      <c r="F5" s="88"/>
      <c r="G5" s="88"/>
      <c r="H5" s="89"/>
    </row>
    <row r="6" spans="1:8" x14ac:dyDescent="0.25">
      <c r="A6" s="3" t="s">
        <v>3</v>
      </c>
      <c r="B6" s="4"/>
      <c r="C6" s="4"/>
      <c r="D6" s="90"/>
      <c r="E6" s="90"/>
      <c r="F6" s="90"/>
      <c r="G6" s="90"/>
      <c r="H6" s="91"/>
    </row>
    <row r="7" spans="1:8" x14ac:dyDescent="0.25">
      <c r="A7" s="5" t="s">
        <v>4</v>
      </c>
      <c r="B7" s="6"/>
      <c r="C7" s="7"/>
      <c r="D7" s="92" t="s">
        <v>5</v>
      </c>
      <c r="E7" s="92"/>
      <c r="F7" s="92"/>
      <c r="G7" s="92"/>
      <c r="H7" s="93"/>
    </row>
    <row r="8" spans="1:8" x14ac:dyDescent="0.25">
      <c r="A8" s="5" t="s">
        <v>6</v>
      </c>
      <c r="B8" s="6"/>
      <c r="C8" s="7"/>
      <c r="D8" s="8" t="s">
        <v>7</v>
      </c>
      <c r="E8" s="9"/>
      <c r="F8" s="9"/>
      <c r="G8" s="9"/>
      <c r="H8" s="10"/>
    </row>
    <row r="9" spans="1:8" x14ac:dyDescent="0.25">
      <c r="A9" s="11" t="s">
        <v>8</v>
      </c>
      <c r="B9" s="12"/>
      <c r="C9" s="13"/>
      <c r="D9" s="94"/>
      <c r="E9" s="94"/>
      <c r="F9" s="94"/>
      <c r="G9" s="94"/>
      <c r="H9" s="95"/>
    </row>
    <row r="10" spans="1:8" x14ac:dyDescent="0.25">
      <c r="A10" s="14" t="s">
        <v>9</v>
      </c>
      <c r="B10" s="15"/>
      <c r="C10" s="16"/>
      <c r="D10" s="96"/>
      <c r="E10" s="96"/>
      <c r="F10" s="96"/>
      <c r="G10" s="96"/>
      <c r="H10" s="97"/>
    </row>
    <row r="11" spans="1:8" ht="15.75" thickBot="1" x14ac:dyDescent="0.3">
      <c r="A11" s="17" t="s">
        <v>10</v>
      </c>
      <c r="B11" s="18"/>
      <c r="C11" s="19"/>
      <c r="D11" s="98"/>
      <c r="E11" s="98"/>
      <c r="F11" s="98"/>
      <c r="G11" s="98"/>
      <c r="H11" s="99"/>
    </row>
    <row r="12" spans="1:8" x14ac:dyDescent="0.25">
      <c r="A12" s="3" t="s">
        <v>11</v>
      </c>
      <c r="B12" s="20"/>
      <c r="C12" s="4"/>
      <c r="D12" s="100"/>
      <c r="E12" s="100"/>
      <c r="F12" s="100"/>
      <c r="G12" s="100"/>
      <c r="H12" s="101"/>
    </row>
    <row r="13" spans="1:8" ht="15.75" thickBot="1" x14ac:dyDescent="0.3">
      <c r="A13" s="21" t="s">
        <v>12</v>
      </c>
      <c r="B13" s="22"/>
      <c r="C13" s="23"/>
      <c r="D13" s="81"/>
      <c r="E13" s="81"/>
      <c r="F13" s="81"/>
      <c r="G13" s="81"/>
      <c r="H13" s="82"/>
    </row>
    <row r="14" spans="1:8" x14ac:dyDescent="0.25">
      <c r="A14" s="24" t="s">
        <v>13</v>
      </c>
      <c r="B14" s="25"/>
      <c r="C14" s="26"/>
      <c r="D14" s="110"/>
      <c r="E14" s="110"/>
      <c r="F14" s="110"/>
      <c r="G14" s="110"/>
      <c r="H14" s="111"/>
    </row>
    <row r="15" spans="1:8" x14ac:dyDescent="0.25">
      <c r="A15" s="24" t="s">
        <v>14</v>
      </c>
      <c r="B15" s="25"/>
      <c r="C15" s="26"/>
      <c r="D15" s="27"/>
      <c r="E15" s="27"/>
      <c r="F15" s="27"/>
      <c r="G15" s="27"/>
      <c r="H15" s="28"/>
    </row>
    <row r="16" spans="1:8" x14ac:dyDescent="0.25">
      <c r="A16" s="14" t="s">
        <v>15</v>
      </c>
      <c r="B16" s="15"/>
      <c r="C16" s="16"/>
      <c r="D16" s="112"/>
      <c r="E16" s="112"/>
      <c r="F16" s="112"/>
      <c r="G16" s="112"/>
      <c r="H16" s="113"/>
    </row>
    <row r="17" spans="1:8" ht="21.75" thickBot="1" x14ac:dyDescent="0.4">
      <c r="A17" s="29" t="s">
        <v>16</v>
      </c>
      <c r="B17" s="30" t="s">
        <v>17</v>
      </c>
      <c r="C17" s="30" t="s">
        <v>18</v>
      </c>
      <c r="D17" s="30" t="s">
        <v>19</v>
      </c>
      <c r="E17" s="30" t="s">
        <v>20</v>
      </c>
      <c r="F17" s="30" t="s">
        <v>21</v>
      </c>
      <c r="G17" s="31"/>
    </row>
    <row r="18" spans="1:8" ht="43.5" customHeight="1" thickBot="1" x14ac:dyDescent="0.3">
      <c r="A18" s="32" t="s">
        <v>25</v>
      </c>
      <c r="B18" s="33"/>
      <c r="C18" s="33">
        <v>250</v>
      </c>
      <c r="D18" s="33">
        <v>500</v>
      </c>
      <c r="E18" s="34"/>
      <c r="F18" s="35">
        <f t="shared" ref="F18:F81" si="0">D18*E18</f>
        <v>0</v>
      </c>
      <c r="G18" s="31"/>
    </row>
    <row r="19" spans="1:8" ht="52.5" customHeight="1" thickBot="1" x14ac:dyDescent="0.3">
      <c r="A19" s="32" t="s">
        <v>157</v>
      </c>
      <c r="B19" s="33"/>
      <c r="C19" s="33">
        <v>300</v>
      </c>
      <c r="D19" s="33">
        <v>500</v>
      </c>
      <c r="E19" s="34"/>
      <c r="F19" s="35">
        <f t="shared" si="0"/>
        <v>0</v>
      </c>
      <c r="G19" s="31"/>
    </row>
    <row r="20" spans="1:8" ht="42.75" customHeight="1" thickBot="1" x14ac:dyDescent="0.3">
      <c r="A20" s="36" t="s">
        <v>158</v>
      </c>
      <c r="B20" s="37"/>
      <c r="C20" s="37">
        <v>250</v>
      </c>
      <c r="D20" s="37">
        <v>350</v>
      </c>
      <c r="E20" s="34"/>
      <c r="F20" s="35">
        <f t="shared" si="0"/>
        <v>0</v>
      </c>
      <c r="G20" s="31"/>
    </row>
    <row r="21" spans="1:8" ht="15.75" thickBot="1" x14ac:dyDescent="0.3">
      <c r="A21" s="32" t="s">
        <v>29</v>
      </c>
      <c r="B21" s="33"/>
      <c r="C21" s="33">
        <v>300</v>
      </c>
      <c r="D21" s="33">
        <v>280</v>
      </c>
      <c r="E21" s="34"/>
      <c r="F21" s="35">
        <f t="shared" si="0"/>
        <v>0</v>
      </c>
      <c r="G21" s="31"/>
    </row>
    <row r="22" spans="1:8" ht="33.75" customHeight="1" thickBot="1" x14ac:dyDescent="0.3">
      <c r="A22" s="32" t="s">
        <v>110</v>
      </c>
      <c r="B22" s="33"/>
      <c r="C22" s="33">
        <v>500</v>
      </c>
      <c r="D22" s="33">
        <v>320</v>
      </c>
      <c r="E22" s="34"/>
      <c r="F22" s="35"/>
      <c r="G22" s="31"/>
    </row>
    <row r="23" spans="1:8" ht="33" customHeight="1" thickBot="1" x14ac:dyDescent="0.3">
      <c r="A23" s="32" t="s">
        <v>30</v>
      </c>
      <c r="B23" s="33"/>
      <c r="C23" s="33">
        <v>250</v>
      </c>
      <c r="D23" s="33">
        <v>350</v>
      </c>
      <c r="E23" s="34"/>
      <c r="F23" s="35">
        <f t="shared" si="0"/>
        <v>0</v>
      </c>
      <c r="G23" s="31"/>
    </row>
    <row r="24" spans="1:8" ht="34.5" customHeight="1" thickBot="1" x14ac:dyDescent="0.3">
      <c r="A24" s="32" t="s">
        <v>36</v>
      </c>
      <c r="B24" s="33"/>
      <c r="C24" s="33">
        <v>500</v>
      </c>
      <c r="D24" s="33">
        <v>900</v>
      </c>
      <c r="E24" s="34"/>
      <c r="F24" s="35">
        <f t="shared" si="0"/>
        <v>0</v>
      </c>
      <c r="G24" s="31"/>
    </row>
    <row r="25" spans="1:8" ht="44.25" customHeight="1" thickBot="1" x14ac:dyDescent="0.3">
      <c r="A25" s="32" t="s">
        <v>37</v>
      </c>
      <c r="B25" s="33"/>
      <c r="C25" s="33">
        <v>500</v>
      </c>
      <c r="D25" s="33">
        <v>800</v>
      </c>
      <c r="E25" s="34"/>
      <c r="F25" s="35">
        <f t="shared" si="0"/>
        <v>0</v>
      </c>
      <c r="G25" s="31"/>
    </row>
    <row r="26" spans="1:8" ht="37.5" customHeight="1" thickBot="1" x14ac:dyDescent="0.3">
      <c r="A26" s="32" t="s">
        <v>38</v>
      </c>
      <c r="B26" s="33"/>
      <c r="C26" s="33">
        <v>400</v>
      </c>
      <c r="D26" s="33">
        <v>600</v>
      </c>
      <c r="E26" s="34"/>
      <c r="F26" s="35">
        <f t="shared" si="0"/>
        <v>0</v>
      </c>
      <c r="G26" s="31"/>
    </row>
    <row r="27" spans="1:8" ht="15.75" thickBot="1" x14ac:dyDescent="0.3">
      <c r="A27" s="38" t="s">
        <v>39</v>
      </c>
      <c r="B27" s="33"/>
      <c r="C27" s="33">
        <v>25</v>
      </c>
      <c r="D27" s="33">
        <v>60</v>
      </c>
      <c r="E27" s="34"/>
      <c r="F27" s="35">
        <f t="shared" si="0"/>
        <v>0</v>
      </c>
      <c r="G27" s="31"/>
    </row>
    <row r="28" spans="1:8" ht="15.75" thickBot="1" x14ac:dyDescent="0.3">
      <c r="A28" s="38" t="s">
        <v>47</v>
      </c>
      <c r="B28" s="33"/>
      <c r="C28" s="33">
        <v>100</v>
      </c>
      <c r="D28" s="33">
        <v>350</v>
      </c>
      <c r="E28" s="34"/>
      <c r="F28" s="35">
        <f t="shared" si="0"/>
        <v>0</v>
      </c>
      <c r="G28" s="31"/>
    </row>
    <row r="29" spans="1:8" ht="15.75" thickBot="1" x14ac:dyDescent="0.3">
      <c r="A29" s="38" t="s">
        <v>41</v>
      </c>
      <c r="B29" s="33"/>
      <c r="C29" s="33">
        <v>100</v>
      </c>
      <c r="D29" s="33">
        <v>300</v>
      </c>
      <c r="E29" s="39"/>
      <c r="F29" s="35">
        <f t="shared" si="0"/>
        <v>0</v>
      </c>
      <c r="G29" s="40"/>
      <c r="H29" s="41"/>
    </row>
    <row r="30" spans="1:8" ht="15.75" thickBot="1" x14ac:dyDescent="0.3">
      <c r="A30" s="38" t="s">
        <v>42</v>
      </c>
      <c r="B30" s="33"/>
      <c r="C30" s="33">
        <v>150</v>
      </c>
      <c r="D30" s="33">
        <v>250</v>
      </c>
      <c r="E30" s="42"/>
      <c r="F30" s="35">
        <f t="shared" si="0"/>
        <v>0</v>
      </c>
      <c r="G30" s="40"/>
      <c r="H30" s="41"/>
    </row>
    <row r="31" spans="1:8" ht="15.75" thickBot="1" x14ac:dyDescent="0.3">
      <c r="A31" s="38" t="s">
        <v>159</v>
      </c>
      <c r="B31" s="33"/>
      <c r="C31" s="33">
        <v>100</v>
      </c>
      <c r="D31" s="33">
        <v>200</v>
      </c>
      <c r="E31" s="43"/>
      <c r="F31" s="35">
        <f t="shared" si="0"/>
        <v>0</v>
      </c>
      <c r="G31" s="40"/>
      <c r="H31" s="41"/>
    </row>
    <row r="32" spans="1:8" ht="15.75" thickBot="1" x14ac:dyDescent="0.3">
      <c r="A32" s="38" t="s">
        <v>160</v>
      </c>
      <c r="B32" s="33"/>
      <c r="C32" s="33">
        <v>150</v>
      </c>
      <c r="D32" s="33">
        <v>350</v>
      </c>
      <c r="E32" s="43"/>
      <c r="F32" s="35">
        <f t="shared" si="0"/>
        <v>0</v>
      </c>
      <c r="G32" s="40"/>
      <c r="H32" s="41"/>
    </row>
    <row r="33" spans="1:8" ht="15.75" thickBot="1" x14ac:dyDescent="0.3">
      <c r="A33" s="38" t="s">
        <v>161</v>
      </c>
      <c r="B33" s="33"/>
      <c r="C33" s="33">
        <v>175</v>
      </c>
      <c r="D33" s="33">
        <v>300</v>
      </c>
      <c r="E33" s="43"/>
      <c r="F33" s="35">
        <f t="shared" si="0"/>
        <v>0</v>
      </c>
      <c r="G33" s="40"/>
      <c r="H33" s="41"/>
    </row>
    <row r="34" spans="1:8" ht="15.75" thickBot="1" x14ac:dyDescent="0.3">
      <c r="A34" s="38" t="s">
        <v>44</v>
      </c>
      <c r="B34" s="33"/>
      <c r="C34" s="33">
        <v>150</v>
      </c>
      <c r="D34" s="33">
        <v>250</v>
      </c>
      <c r="E34" s="44"/>
      <c r="F34" s="35">
        <f t="shared" si="0"/>
        <v>0</v>
      </c>
      <c r="G34" s="40"/>
      <c r="H34" s="41"/>
    </row>
    <row r="35" spans="1:8" ht="15.75" thickBot="1" x14ac:dyDescent="0.3">
      <c r="A35" s="38" t="s">
        <v>45</v>
      </c>
      <c r="B35" s="33"/>
      <c r="C35" s="33">
        <v>150</v>
      </c>
      <c r="D35" s="33">
        <v>250</v>
      </c>
      <c r="E35" s="44"/>
      <c r="F35" s="35">
        <f t="shared" si="0"/>
        <v>0</v>
      </c>
      <c r="G35" s="40"/>
      <c r="H35" s="41"/>
    </row>
    <row r="36" spans="1:8" ht="15.75" thickBot="1" x14ac:dyDescent="0.3">
      <c r="A36" s="38" t="s">
        <v>46</v>
      </c>
      <c r="B36" s="33"/>
      <c r="C36" s="33">
        <v>125</v>
      </c>
      <c r="D36" s="33">
        <v>250</v>
      </c>
      <c r="E36" s="44"/>
      <c r="F36" s="35">
        <f t="shared" si="0"/>
        <v>0</v>
      </c>
      <c r="G36" s="40"/>
      <c r="H36" s="41"/>
    </row>
    <row r="37" spans="1:8" ht="21.75" thickBot="1" x14ac:dyDescent="0.4">
      <c r="A37" s="29" t="s">
        <v>48</v>
      </c>
      <c r="B37" s="45"/>
      <c r="C37" s="45"/>
      <c r="D37" s="45"/>
      <c r="E37" s="34"/>
      <c r="F37" s="35">
        <f t="shared" si="0"/>
        <v>0</v>
      </c>
    </row>
    <row r="38" spans="1:8" ht="15.75" thickBot="1" x14ac:dyDescent="0.3">
      <c r="A38" s="38" t="s">
        <v>43</v>
      </c>
      <c r="B38" s="33"/>
      <c r="C38" s="33">
        <v>125</v>
      </c>
      <c r="D38" s="33">
        <v>250</v>
      </c>
      <c r="E38" s="34"/>
      <c r="F38" s="35">
        <f t="shared" si="0"/>
        <v>0</v>
      </c>
    </row>
    <row r="39" spans="1:8" ht="15.75" thickBot="1" x14ac:dyDescent="0.3">
      <c r="A39" s="38" t="s">
        <v>162</v>
      </c>
      <c r="B39" s="45"/>
      <c r="C39" s="45">
        <v>300</v>
      </c>
      <c r="D39" s="45">
        <v>300</v>
      </c>
      <c r="E39" s="34"/>
      <c r="F39" s="35">
        <f t="shared" si="0"/>
        <v>0</v>
      </c>
    </row>
    <row r="40" spans="1:8" ht="27.75" customHeight="1" thickBot="1" x14ac:dyDescent="0.3">
      <c r="A40" s="32" t="s">
        <v>57</v>
      </c>
      <c r="B40" s="33"/>
      <c r="C40" s="33">
        <v>30</v>
      </c>
      <c r="D40" s="33">
        <v>80</v>
      </c>
      <c r="E40" s="34"/>
      <c r="F40" s="35">
        <f t="shared" si="0"/>
        <v>0</v>
      </c>
    </row>
    <row r="41" spans="1:8" ht="15.75" thickBot="1" x14ac:dyDescent="0.3">
      <c r="A41" s="38" t="s">
        <v>58</v>
      </c>
      <c r="B41" s="33"/>
      <c r="C41" s="33">
        <v>30</v>
      </c>
      <c r="D41" s="33">
        <v>80</v>
      </c>
      <c r="E41" s="34"/>
      <c r="F41" s="35">
        <f t="shared" si="0"/>
        <v>0</v>
      </c>
      <c r="G41" s="46"/>
      <c r="H41" s="31"/>
    </row>
    <row r="42" spans="1:8" ht="15.75" thickBot="1" x14ac:dyDescent="0.3">
      <c r="A42" s="38" t="s">
        <v>59</v>
      </c>
      <c r="B42" s="33"/>
      <c r="C42" s="33">
        <v>30</v>
      </c>
      <c r="D42" s="33">
        <v>80</v>
      </c>
      <c r="E42" s="34"/>
      <c r="F42" s="35">
        <f t="shared" si="0"/>
        <v>0</v>
      </c>
    </row>
    <row r="43" spans="1:8" ht="15.75" thickBot="1" x14ac:dyDescent="0.3">
      <c r="A43" s="38" t="s">
        <v>60</v>
      </c>
      <c r="B43" s="33"/>
      <c r="C43" s="33">
        <v>30</v>
      </c>
      <c r="D43" s="33">
        <v>80</v>
      </c>
      <c r="E43" s="34"/>
      <c r="F43" s="35">
        <f t="shared" si="0"/>
        <v>0</v>
      </c>
    </row>
    <row r="44" spans="1:8" ht="29.25" customHeight="1" thickBot="1" x14ac:dyDescent="0.4">
      <c r="A44" s="73" t="s">
        <v>163</v>
      </c>
      <c r="B44" s="70"/>
      <c r="C44" s="70"/>
      <c r="D44" s="70"/>
      <c r="E44" s="34"/>
      <c r="F44" s="35">
        <f t="shared" si="0"/>
        <v>0</v>
      </c>
    </row>
    <row r="45" spans="1:8" ht="37.5" customHeight="1" thickBot="1" x14ac:dyDescent="0.3">
      <c r="A45" s="32" t="s">
        <v>164</v>
      </c>
      <c r="B45" s="33"/>
      <c r="C45" s="33">
        <v>300</v>
      </c>
      <c r="D45" s="33">
        <v>300</v>
      </c>
      <c r="E45" s="34"/>
      <c r="F45" s="35">
        <f t="shared" si="0"/>
        <v>0</v>
      </c>
    </row>
    <row r="46" spans="1:8" ht="30" customHeight="1" thickBot="1" x14ac:dyDescent="0.3">
      <c r="A46" s="32" t="s">
        <v>165</v>
      </c>
      <c r="B46" s="33"/>
      <c r="C46" s="33">
        <v>300</v>
      </c>
      <c r="D46" s="33">
        <v>300</v>
      </c>
      <c r="E46" s="34"/>
      <c r="F46" s="35">
        <f t="shared" si="0"/>
        <v>0</v>
      </c>
    </row>
    <row r="47" spans="1:8" ht="27" customHeight="1" thickBot="1" x14ac:dyDescent="0.3">
      <c r="A47" s="32" t="s">
        <v>166</v>
      </c>
      <c r="B47" s="33"/>
      <c r="C47" s="33">
        <v>300</v>
      </c>
      <c r="D47" s="33">
        <v>350</v>
      </c>
      <c r="E47" s="34"/>
      <c r="F47" s="35">
        <f t="shared" si="0"/>
        <v>0</v>
      </c>
    </row>
    <row r="48" spans="1:8" ht="39" customHeight="1" thickBot="1" x14ac:dyDescent="0.3">
      <c r="A48" s="32" t="s">
        <v>40</v>
      </c>
      <c r="B48" s="33"/>
      <c r="C48" s="33">
        <v>300</v>
      </c>
      <c r="D48" s="33">
        <v>350</v>
      </c>
      <c r="E48" s="34"/>
      <c r="F48" s="35">
        <f t="shared" si="0"/>
        <v>0</v>
      </c>
    </row>
    <row r="49" spans="1:6" ht="33" customHeight="1" thickBot="1" x14ac:dyDescent="0.3">
      <c r="A49" s="32" t="s">
        <v>167</v>
      </c>
      <c r="B49" s="33"/>
      <c r="C49" s="33">
        <v>60</v>
      </c>
      <c r="D49" s="33">
        <v>60</v>
      </c>
      <c r="E49" s="34"/>
      <c r="F49" s="35">
        <f t="shared" si="0"/>
        <v>0</v>
      </c>
    </row>
    <row r="50" spans="1:6" ht="33.75" customHeight="1" thickBot="1" x14ac:dyDescent="0.3">
      <c r="A50" s="32" t="s">
        <v>168</v>
      </c>
      <c r="B50" s="33"/>
      <c r="C50" s="33">
        <v>60</v>
      </c>
      <c r="D50" s="33">
        <v>60</v>
      </c>
      <c r="E50" s="34"/>
      <c r="F50" s="35">
        <f t="shared" si="0"/>
        <v>0</v>
      </c>
    </row>
    <row r="51" spans="1:6" ht="24.75" customHeight="1" thickBot="1" x14ac:dyDescent="0.4">
      <c r="A51" s="74" t="s">
        <v>116</v>
      </c>
      <c r="B51" s="45"/>
      <c r="C51" s="45"/>
      <c r="D51" s="45"/>
      <c r="E51" s="34"/>
      <c r="F51" s="35">
        <f t="shared" si="0"/>
        <v>0</v>
      </c>
    </row>
    <row r="52" spans="1:6" ht="25.5" customHeight="1" thickBot="1" x14ac:dyDescent="0.3">
      <c r="A52" s="32" t="s">
        <v>117</v>
      </c>
      <c r="B52" s="33"/>
      <c r="C52" s="33">
        <v>1000</v>
      </c>
      <c r="D52" s="33">
        <v>130</v>
      </c>
      <c r="E52" s="34"/>
      <c r="F52" s="35">
        <f t="shared" si="0"/>
        <v>0</v>
      </c>
    </row>
    <row r="53" spans="1:6" ht="30" customHeight="1" thickBot="1" x14ac:dyDescent="0.3">
      <c r="A53" s="48" t="s">
        <v>118</v>
      </c>
      <c r="B53" s="49"/>
      <c r="C53" s="49">
        <v>1000</v>
      </c>
      <c r="D53" s="49">
        <v>130</v>
      </c>
      <c r="E53" s="34"/>
      <c r="F53" s="35">
        <f t="shared" si="0"/>
        <v>0</v>
      </c>
    </row>
    <row r="54" spans="1:6" ht="25.5" customHeight="1" thickBot="1" x14ac:dyDescent="0.3">
      <c r="A54" s="51" t="s">
        <v>119</v>
      </c>
      <c r="B54" s="52"/>
      <c r="C54" s="52">
        <v>500</v>
      </c>
      <c r="D54" s="52">
        <v>90</v>
      </c>
      <c r="E54" s="34"/>
      <c r="F54" s="35">
        <f t="shared" si="0"/>
        <v>0</v>
      </c>
    </row>
    <row r="55" spans="1:6" ht="22.5" customHeight="1" thickBot="1" x14ac:dyDescent="0.3">
      <c r="A55" s="36" t="s">
        <v>120</v>
      </c>
      <c r="B55" s="37"/>
      <c r="C55" s="37">
        <v>500</v>
      </c>
      <c r="D55" s="37">
        <v>70</v>
      </c>
      <c r="E55" s="34"/>
      <c r="F55" s="35">
        <f t="shared" si="0"/>
        <v>0</v>
      </c>
    </row>
    <row r="56" spans="1:6" ht="15.75" thickBot="1" x14ac:dyDescent="0.3">
      <c r="A56" s="38" t="s">
        <v>121</v>
      </c>
      <c r="B56" s="45"/>
      <c r="C56" s="33" t="s">
        <v>122</v>
      </c>
      <c r="D56" s="33">
        <v>15</v>
      </c>
      <c r="E56" s="34"/>
      <c r="F56" s="35">
        <f t="shared" si="0"/>
        <v>0</v>
      </c>
    </row>
    <row r="57" spans="1:6" ht="15.75" thickBot="1" x14ac:dyDescent="0.3">
      <c r="A57" s="38" t="s">
        <v>124</v>
      </c>
      <c r="B57" s="33"/>
      <c r="C57" s="33">
        <v>150</v>
      </c>
      <c r="D57" s="33">
        <v>70</v>
      </c>
      <c r="E57" s="50"/>
      <c r="F57" s="35">
        <f t="shared" si="0"/>
        <v>0</v>
      </c>
    </row>
    <row r="58" spans="1:6" ht="15.75" thickBot="1" x14ac:dyDescent="0.3">
      <c r="A58" s="38" t="s">
        <v>125</v>
      </c>
      <c r="B58" s="33"/>
      <c r="C58" s="33">
        <v>40</v>
      </c>
      <c r="D58" s="33">
        <v>20</v>
      </c>
      <c r="E58" s="75"/>
      <c r="F58" s="35">
        <f t="shared" si="0"/>
        <v>0</v>
      </c>
    </row>
    <row r="59" spans="1:6" ht="15.75" thickBot="1" x14ac:dyDescent="0.3">
      <c r="A59" s="38" t="s">
        <v>127</v>
      </c>
      <c r="B59" s="33"/>
      <c r="C59" s="33">
        <v>500</v>
      </c>
      <c r="D59" s="33">
        <v>150</v>
      </c>
      <c r="E59" s="34"/>
      <c r="F59" s="35">
        <f t="shared" si="0"/>
        <v>0</v>
      </c>
    </row>
    <row r="60" spans="1:6" ht="19.5" thickBot="1" x14ac:dyDescent="0.35">
      <c r="A60" s="76" t="s">
        <v>128</v>
      </c>
      <c r="B60" s="45"/>
      <c r="C60" s="45"/>
      <c r="D60" s="45"/>
      <c r="E60" s="34"/>
      <c r="F60" s="35">
        <f t="shared" si="0"/>
        <v>0</v>
      </c>
    </row>
    <row r="61" spans="1:6" ht="15.75" thickBot="1" x14ac:dyDescent="0.3">
      <c r="A61" s="38" t="s">
        <v>129</v>
      </c>
      <c r="B61" s="33"/>
      <c r="C61" s="33">
        <v>500</v>
      </c>
      <c r="D61" s="33">
        <v>600</v>
      </c>
      <c r="E61" s="34"/>
      <c r="F61" s="35">
        <f t="shared" si="0"/>
        <v>0</v>
      </c>
    </row>
    <row r="62" spans="1:6" ht="15.75" thickBot="1" x14ac:dyDescent="0.3">
      <c r="A62" s="38" t="s">
        <v>130</v>
      </c>
      <c r="B62" s="33"/>
      <c r="C62" s="33">
        <v>750</v>
      </c>
      <c r="D62" s="33">
        <v>480</v>
      </c>
      <c r="E62" s="34"/>
      <c r="F62" s="35">
        <f t="shared" si="0"/>
        <v>0</v>
      </c>
    </row>
    <row r="63" spans="1:6" ht="15.75" thickBot="1" x14ac:dyDescent="0.3">
      <c r="A63" s="38" t="s">
        <v>131</v>
      </c>
      <c r="B63" s="33"/>
      <c r="C63" s="33">
        <v>750</v>
      </c>
      <c r="D63" s="33">
        <v>300</v>
      </c>
      <c r="E63" s="34"/>
      <c r="F63" s="35">
        <f t="shared" si="0"/>
        <v>0</v>
      </c>
    </row>
    <row r="64" spans="1:6" ht="15.75" thickBot="1" x14ac:dyDescent="0.3">
      <c r="A64" s="38" t="s">
        <v>132</v>
      </c>
      <c r="B64" s="33"/>
      <c r="C64" s="33">
        <v>750</v>
      </c>
      <c r="D64" s="33">
        <v>500</v>
      </c>
      <c r="E64" s="34"/>
      <c r="F64" s="35">
        <f t="shared" si="0"/>
        <v>0</v>
      </c>
    </row>
    <row r="65" spans="1:6" ht="15.75" thickBot="1" x14ac:dyDescent="0.3">
      <c r="A65" s="38" t="s">
        <v>133</v>
      </c>
      <c r="B65" s="33"/>
      <c r="C65" s="33">
        <v>750</v>
      </c>
      <c r="D65" s="33">
        <v>550</v>
      </c>
      <c r="E65" s="34"/>
      <c r="F65" s="35">
        <f t="shared" si="0"/>
        <v>0</v>
      </c>
    </row>
    <row r="66" spans="1:6" ht="15.75" thickBot="1" x14ac:dyDescent="0.3">
      <c r="A66" s="38" t="s">
        <v>134</v>
      </c>
      <c r="B66" s="33"/>
      <c r="C66" s="33">
        <v>750</v>
      </c>
      <c r="D66" s="33">
        <v>550</v>
      </c>
      <c r="E66" s="34"/>
      <c r="F66" s="35">
        <f t="shared" si="0"/>
        <v>0</v>
      </c>
    </row>
    <row r="67" spans="1:6" ht="15.75" thickBot="1" x14ac:dyDescent="0.3">
      <c r="A67" s="38" t="s">
        <v>135</v>
      </c>
      <c r="B67" s="33"/>
      <c r="C67" s="33">
        <v>750</v>
      </c>
      <c r="D67" s="33">
        <v>750</v>
      </c>
      <c r="E67" s="34"/>
      <c r="F67" s="35">
        <f t="shared" si="0"/>
        <v>0</v>
      </c>
    </row>
    <row r="68" spans="1:6" ht="15.75" thickBot="1" x14ac:dyDescent="0.3">
      <c r="A68" s="38" t="s">
        <v>136</v>
      </c>
      <c r="B68" s="33"/>
      <c r="C68" s="33">
        <v>750</v>
      </c>
      <c r="D68" s="33">
        <v>750</v>
      </c>
      <c r="E68" s="34"/>
      <c r="F68" s="35">
        <f t="shared" si="0"/>
        <v>0</v>
      </c>
    </row>
    <row r="69" spans="1:6" ht="15.75" thickBot="1" x14ac:dyDescent="0.3">
      <c r="A69" s="38" t="s">
        <v>137</v>
      </c>
      <c r="B69" s="33"/>
      <c r="C69" s="33">
        <v>750</v>
      </c>
      <c r="D69" s="33">
        <v>750</v>
      </c>
      <c r="E69" s="34"/>
      <c r="F69" s="35">
        <f t="shared" si="0"/>
        <v>0</v>
      </c>
    </row>
    <row r="70" spans="1:6" ht="15.75" thickBot="1" x14ac:dyDescent="0.3">
      <c r="A70" s="38" t="s">
        <v>138</v>
      </c>
      <c r="B70" s="33"/>
      <c r="C70" s="33">
        <v>500</v>
      </c>
      <c r="D70" s="33">
        <v>2000</v>
      </c>
      <c r="E70" s="34"/>
      <c r="F70" s="35">
        <f t="shared" si="0"/>
        <v>0</v>
      </c>
    </row>
    <row r="71" spans="1:6" ht="15.75" thickBot="1" x14ac:dyDescent="0.3">
      <c r="A71" s="38" t="s">
        <v>139</v>
      </c>
      <c r="B71" s="33"/>
      <c r="C71" s="33">
        <v>500</v>
      </c>
      <c r="D71" s="33">
        <v>2000</v>
      </c>
      <c r="E71" s="34"/>
      <c r="F71" s="35">
        <f t="shared" si="0"/>
        <v>0</v>
      </c>
    </row>
    <row r="72" spans="1:6" ht="15.75" thickBot="1" x14ac:dyDescent="0.3">
      <c r="A72" s="38" t="s">
        <v>140</v>
      </c>
      <c r="B72" s="33"/>
      <c r="C72" s="33">
        <v>500</v>
      </c>
      <c r="D72" s="33">
        <v>1200</v>
      </c>
      <c r="E72" s="34"/>
      <c r="F72" s="35">
        <f t="shared" si="0"/>
        <v>0</v>
      </c>
    </row>
    <row r="73" spans="1:6" ht="15.75" thickBot="1" x14ac:dyDescent="0.3">
      <c r="A73" s="38" t="s">
        <v>141</v>
      </c>
      <c r="B73" s="33"/>
      <c r="C73" s="33">
        <v>500</v>
      </c>
      <c r="D73" s="33">
        <v>3800</v>
      </c>
      <c r="E73" s="34"/>
      <c r="F73" s="35">
        <f t="shared" si="0"/>
        <v>0</v>
      </c>
    </row>
    <row r="74" spans="1:6" ht="15.75" thickBot="1" x14ac:dyDescent="0.3">
      <c r="A74" s="38" t="s">
        <v>142</v>
      </c>
      <c r="B74" s="33"/>
      <c r="C74" s="33">
        <v>500</v>
      </c>
      <c r="D74" s="33">
        <v>1200</v>
      </c>
      <c r="E74" s="34"/>
      <c r="F74" s="35">
        <f t="shared" si="0"/>
        <v>0</v>
      </c>
    </row>
    <row r="75" spans="1:6" ht="15.75" thickBot="1" x14ac:dyDescent="0.3">
      <c r="A75" s="38" t="s">
        <v>143</v>
      </c>
      <c r="B75" s="33"/>
      <c r="C75" s="33">
        <v>500</v>
      </c>
      <c r="D75" s="33">
        <v>1400</v>
      </c>
      <c r="E75" s="34"/>
      <c r="F75" s="35">
        <f t="shared" si="0"/>
        <v>0</v>
      </c>
    </row>
    <row r="76" spans="1:6" ht="15.75" thickBot="1" x14ac:dyDescent="0.3">
      <c r="A76" s="38" t="s">
        <v>144</v>
      </c>
      <c r="B76" s="33"/>
      <c r="C76" s="33">
        <v>500</v>
      </c>
      <c r="D76" s="33">
        <v>1200</v>
      </c>
      <c r="E76" s="34"/>
      <c r="F76" s="35">
        <f t="shared" si="0"/>
        <v>0</v>
      </c>
    </row>
    <row r="77" spans="1:6" ht="15.75" thickBot="1" x14ac:dyDescent="0.3">
      <c r="A77" s="38" t="s">
        <v>145</v>
      </c>
      <c r="B77" s="33"/>
      <c r="C77" s="33">
        <v>500</v>
      </c>
      <c r="D77" s="33">
        <v>1400</v>
      </c>
      <c r="E77" s="34"/>
      <c r="F77" s="35">
        <f t="shared" si="0"/>
        <v>0</v>
      </c>
    </row>
    <row r="78" spans="1:6" ht="15.75" thickBot="1" x14ac:dyDescent="0.3">
      <c r="A78" s="38" t="s">
        <v>146</v>
      </c>
      <c r="B78" s="33"/>
      <c r="C78" s="33">
        <v>500</v>
      </c>
      <c r="D78" s="33">
        <v>1300</v>
      </c>
      <c r="E78" s="71"/>
      <c r="F78" s="35">
        <f t="shared" si="0"/>
        <v>0</v>
      </c>
    </row>
    <row r="79" spans="1:6" ht="15.75" thickBot="1" x14ac:dyDescent="0.3">
      <c r="A79" s="38" t="s">
        <v>147</v>
      </c>
      <c r="B79" s="33"/>
      <c r="C79" s="33">
        <v>500</v>
      </c>
      <c r="D79" s="33">
        <v>800</v>
      </c>
      <c r="E79" s="34"/>
      <c r="F79" s="35">
        <f t="shared" si="0"/>
        <v>0</v>
      </c>
    </row>
    <row r="80" spans="1:6" ht="15.75" thickBot="1" x14ac:dyDescent="0.3">
      <c r="A80" s="38" t="s">
        <v>148</v>
      </c>
      <c r="B80" s="33"/>
      <c r="C80" s="33">
        <v>500</v>
      </c>
      <c r="D80" s="33">
        <v>600</v>
      </c>
      <c r="E80" s="34"/>
      <c r="F80" s="35">
        <f t="shared" si="0"/>
        <v>0</v>
      </c>
    </row>
    <row r="81" spans="1:8" ht="15.75" thickBot="1" x14ac:dyDescent="0.3">
      <c r="A81" s="38" t="s">
        <v>149</v>
      </c>
      <c r="B81" s="33"/>
      <c r="C81" s="33">
        <v>500</v>
      </c>
      <c r="D81" s="33">
        <v>600</v>
      </c>
      <c r="E81" s="34"/>
      <c r="F81" s="35">
        <f t="shared" si="0"/>
        <v>0</v>
      </c>
    </row>
    <row r="82" spans="1:8" ht="15.75" thickBot="1" x14ac:dyDescent="0.3">
      <c r="A82" s="38" t="s">
        <v>150</v>
      </c>
      <c r="B82" s="45"/>
      <c r="C82" s="45"/>
      <c r="D82" s="45"/>
      <c r="E82" s="34"/>
      <c r="F82" s="35">
        <f>SUM(F18:F81)</f>
        <v>0</v>
      </c>
    </row>
    <row r="83" spans="1:8" ht="15.75" thickBot="1" x14ac:dyDescent="0.3">
      <c r="A83" s="77" t="s">
        <v>151</v>
      </c>
      <c r="B83" s="64"/>
      <c r="C83" s="64"/>
      <c r="D83" s="64"/>
      <c r="E83" s="34"/>
      <c r="F83" s="35">
        <f>F82*0.15</f>
        <v>0</v>
      </c>
    </row>
    <row r="84" spans="1:8" ht="15.75" thickBot="1" x14ac:dyDescent="0.3">
      <c r="A84" s="78" t="s">
        <v>150</v>
      </c>
      <c r="B84" s="79"/>
      <c r="C84" s="79"/>
      <c r="D84" s="79"/>
      <c r="E84" s="30"/>
      <c r="F84" s="80">
        <f>F82+F83</f>
        <v>0</v>
      </c>
    </row>
    <row r="85" spans="1:8" ht="15.75" thickBot="1" x14ac:dyDescent="0.3">
      <c r="A85" s="115" t="s">
        <v>152</v>
      </c>
      <c r="B85" s="116"/>
      <c r="C85" s="116"/>
      <c r="D85" s="116"/>
      <c r="E85" s="116"/>
      <c r="F85" s="116"/>
      <c r="G85" s="116"/>
      <c r="H85" s="117"/>
    </row>
    <row r="86" spans="1:8" ht="15.75" thickBot="1" x14ac:dyDescent="0.3">
      <c r="A86" s="102" t="s">
        <v>3</v>
      </c>
      <c r="B86" s="103"/>
      <c r="C86" s="103"/>
      <c r="D86" s="103"/>
      <c r="E86" s="103" t="s">
        <v>4</v>
      </c>
      <c r="F86" s="103"/>
      <c r="G86" s="103"/>
      <c r="H86" s="104"/>
    </row>
    <row r="87" spans="1:8" ht="15.75" thickBot="1" x14ac:dyDescent="0.3">
      <c r="A87" s="102"/>
      <c r="B87" s="103"/>
      <c r="C87" s="103"/>
      <c r="D87" s="103"/>
      <c r="E87" s="103" t="s">
        <v>153</v>
      </c>
      <c r="F87" s="103"/>
      <c r="G87" s="103"/>
      <c r="H87" s="104"/>
    </row>
    <row r="88" spans="1:8" x14ac:dyDescent="0.25">
      <c r="A88" s="105" t="s">
        <v>154</v>
      </c>
      <c r="B88" s="106"/>
      <c r="C88" s="106"/>
      <c r="D88" s="107"/>
      <c r="E88" s="108" t="s">
        <v>155</v>
      </c>
      <c r="F88" s="106"/>
      <c r="G88" s="106"/>
      <c r="H88" s="109"/>
    </row>
  </sheetData>
  <mergeCells count="21">
    <mergeCell ref="A88:D88"/>
    <mergeCell ref="E88:H88"/>
    <mergeCell ref="D14:H14"/>
    <mergeCell ref="D16:H16"/>
    <mergeCell ref="A85:H85"/>
    <mergeCell ref="A86:D86"/>
    <mergeCell ref="E86:H86"/>
    <mergeCell ref="A87:D87"/>
    <mergeCell ref="E87:H87"/>
    <mergeCell ref="D13:H13"/>
    <mergeCell ref="A1:H1"/>
    <mergeCell ref="A2:H2"/>
    <mergeCell ref="A3:H3"/>
    <mergeCell ref="G4:H4"/>
    <mergeCell ref="A5:H5"/>
    <mergeCell ref="D6:H6"/>
    <mergeCell ref="D7:H7"/>
    <mergeCell ref="D9:H9"/>
    <mergeCell ref="D10:H10"/>
    <mergeCell ref="D11:H11"/>
    <mergeCell ref="D12:H12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Фуршетное 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2018-02-19T10:08:59Z</dcterms:modified>
</cp:coreProperties>
</file>